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tabRatio="818" activeTab="2"/>
  </bookViews>
  <sheets>
    <sheet name="Naslovna" sheetId="1" r:id="rId1"/>
    <sheet name="Bilans uspjeha" sheetId="2" r:id="rId2"/>
    <sheet name="Bilans stanja" sheetId="3" r:id="rId3"/>
    <sheet name="Statistički aneks" sheetId="4" r:id="rId4"/>
    <sheet name="Tokovi gotovine" sheetId="5" r:id="rId5"/>
    <sheet name="Obračun amortizacije" sheetId="6" r:id="rId6"/>
    <sheet name="Porez na dobit" sheetId="7" r:id="rId7"/>
  </sheets>
  <definedNames/>
  <calcPr fullCalcOnLoad="1"/>
</workbook>
</file>

<file path=xl/sharedStrings.xml><?xml version="1.0" encoding="utf-8"?>
<sst xmlns="http://schemas.openxmlformats.org/spreadsheetml/2006/main" count="650" uniqueCount="517">
  <si>
    <t>Naziv pravnog lica</t>
  </si>
  <si>
    <t>Sjedište</t>
  </si>
  <si>
    <t>Adresa</t>
  </si>
  <si>
    <t>PIB</t>
  </si>
  <si>
    <t>Šifra djelatnosti</t>
  </si>
  <si>
    <t>Revizor</t>
  </si>
  <si>
    <t>KOMPLET OBRAZACA GODIŠNJEG IZVJEŠTAJA</t>
  </si>
  <si>
    <t>ZA</t>
  </si>
  <si>
    <t>GODINU</t>
  </si>
  <si>
    <t>Popunjava pravno lice</t>
  </si>
  <si>
    <t>Matični broj</t>
  </si>
  <si>
    <t>Popunjava</t>
  </si>
  <si>
    <t>Naziv</t>
  </si>
  <si>
    <t>ISKAZ O UKUPNOM REZULTATU (BILANS USPJEHA)</t>
  </si>
  <si>
    <t>u periodu od</t>
  </si>
  <si>
    <t>do</t>
  </si>
  <si>
    <t>godine</t>
  </si>
  <si>
    <t>Grupa računa, račun</t>
  </si>
  <si>
    <t>Iznos</t>
  </si>
  <si>
    <t>Napomena broj</t>
  </si>
  <si>
    <t>Tekuća godina</t>
  </si>
  <si>
    <t>Prethodna godina</t>
  </si>
  <si>
    <t>Redni broj</t>
  </si>
  <si>
    <t>POZICIJA</t>
  </si>
  <si>
    <t>I. POSLOVNI PRIHODI (202 do 206)</t>
  </si>
  <si>
    <t>60 i 61</t>
  </si>
  <si>
    <t>1. Prihodi od prodaje</t>
  </si>
  <si>
    <t>2. Prihodi od aktiviranja učinaka i robe</t>
  </si>
  <si>
    <t>3. Povećanje vrijednosti zaliha učinaka</t>
  </si>
  <si>
    <t xml:space="preserve">4. Smanjenje vrijednosti zaliha </t>
  </si>
  <si>
    <t>64 i 65</t>
  </si>
  <si>
    <t>5. Ostali poslovni prihodi</t>
  </si>
  <si>
    <t>II. POSLOVNI RASHODI (208 do 212)</t>
  </si>
  <si>
    <t>1. Nabavna vrijednost prodate robe</t>
  </si>
  <si>
    <t>2. Troškovi materijala</t>
  </si>
  <si>
    <t>3. Troškovi zarada, naknada zarada i ostali lični rashodi</t>
  </si>
  <si>
    <t>4. Troškovi amortizacije i rezervisanja</t>
  </si>
  <si>
    <t>53 i 55</t>
  </si>
  <si>
    <t>5. Ostali poslovni rashodi</t>
  </si>
  <si>
    <t>A. POSLOVNI REZULTAT (201 - 207)</t>
  </si>
  <si>
    <t>I. FINANSIJSKI PRIHODI</t>
  </si>
  <si>
    <t>II. FINANSIJSKI RASHODI</t>
  </si>
  <si>
    <t>B. FINANSIJSKI REZULTAT (214 - 215)</t>
  </si>
  <si>
    <t>67, 68,    691 i 692</t>
  </si>
  <si>
    <t>I. OSTALI PRIHODI</t>
  </si>
  <si>
    <t>57,58,    591 i 592</t>
  </si>
  <si>
    <t>II. OSTALI RASHODI</t>
  </si>
  <si>
    <t>u EUR</t>
  </si>
  <si>
    <t>C. REZULTAT IZ OSTALIH AKTIVNOSTI (217 - 218)</t>
  </si>
  <si>
    <t>D. REZULTAT IZ REDOVNOG POSLOVANJA PRIJE OPREZIVANJA (213 + 216 + 219)</t>
  </si>
  <si>
    <t>690 - 590</t>
  </si>
  <si>
    <t>E. NETO REZULTAT POSLOVANJA KOJE JE OBUSTAVLJENO</t>
  </si>
  <si>
    <t>F. REZULTAT PRIJE OPOREZIVANJA (220 + 221)</t>
  </si>
  <si>
    <t>G. DRUGE STAVKE REZULTATA (POVEZANE SA KAPITALOM) (224 do 228)</t>
  </si>
  <si>
    <t>1. Promjene revalorizacionih rezervi po osnovu finansijskih sredstava raspoloživih za prodaju</t>
  </si>
  <si>
    <t>2. Promjene revalorizacionih rezervi po osnovu nekretnina, postrojenja, opreme i nematerijalnih ulaganja</t>
  </si>
  <si>
    <t>3. Promjene revalorizacionih rezervi po osnovu učešća u kapitalu pridruženih društava</t>
  </si>
  <si>
    <t>4. Promjene revalorizacionih rezervi po osnovu aktuarskih dobitaka (ili gubitaka) u vezi sa definisanim planovima penzionih naknada</t>
  </si>
  <si>
    <t>5. Promjene revalorizacionih rezervi po osnovu hedžinga tokova gotovine</t>
  </si>
  <si>
    <t>H. PORESKI RASHOD PERIODA (230 + 231)</t>
  </si>
  <si>
    <t>1. Tekući porez na dobit</t>
  </si>
  <si>
    <t>2. Odloženi poreski rashodi ili prihodi perioda</t>
  </si>
  <si>
    <t>I. NETO REZULTAT (222 + 223 - 229)</t>
  </si>
  <si>
    <t>J. ZARADA PO AKCIJI</t>
  </si>
  <si>
    <t>1. Osnovna zarada po akciji</t>
  </si>
  <si>
    <t>2. Umanjena (razvodnjena) zarada po akciji</t>
  </si>
  <si>
    <t>Obrazac uskladjen sa članom 3 Zakona o računovodstvu i reviziji ("Sl.list CG" broj 80/08) i IV Direktivom EU.</t>
  </si>
  <si>
    <t>U Podgorici,</t>
  </si>
  <si>
    <t>M.P.</t>
  </si>
  <si>
    <t>Lice odgovorno za sastavljanje finansijskog iskaza</t>
  </si>
  <si>
    <t>Odgovorno lice</t>
  </si>
  <si>
    <t>ISKAZ O FINANSIJSKOJ POZICIJI (BILANS STANJA)</t>
  </si>
  <si>
    <t>na dan</t>
  </si>
  <si>
    <t>AKTIVA</t>
  </si>
  <si>
    <t>00 (dio)</t>
  </si>
  <si>
    <t>A. NEUPLAĆENI UPISANI KAPITAL</t>
  </si>
  <si>
    <t>001</t>
  </si>
  <si>
    <t>B. STALNA IMOVINA (003+004+005+009)</t>
  </si>
  <si>
    <t>002</t>
  </si>
  <si>
    <t>012</t>
  </si>
  <si>
    <t>I. GOODWILL</t>
  </si>
  <si>
    <t>003</t>
  </si>
  <si>
    <t>01 bez 012</t>
  </si>
  <si>
    <t>II. NEMATERIJALNA ULAGANJA</t>
  </si>
  <si>
    <t>004</t>
  </si>
  <si>
    <t>III. NEKRETNINE, POSTROJENJE, OPREMA I BIOLOŠKA SREDSTVA (006+007+008)</t>
  </si>
  <si>
    <t>005</t>
  </si>
  <si>
    <t>020, 022, 023, 026, 027 (dio),        028 (dio), 029</t>
  </si>
  <si>
    <t>1. Nekretnine, postrojenja i oprema</t>
  </si>
  <si>
    <t>006</t>
  </si>
  <si>
    <t>024, 027 (dio),       028 (dio)</t>
  </si>
  <si>
    <t>2. Investicione nekretnine</t>
  </si>
  <si>
    <t>007</t>
  </si>
  <si>
    <t>021, 025, 027 (dio), 028 (dio)</t>
  </si>
  <si>
    <t>3. Biološka sredstva</t>
  </si>
  <si>
    <t>008</t>
  </si>
  <si>
    <t>IV. DUGOROČNI FINANSIJSKI PLASMANI (010+011+012)</t>
  </si>
  <si>
    <t>009</t>
  </si>
  <si>
    <t>030, 031 (dio), 032 (dio), 039 (dio)</t>
  </si>
  <si>
    <t>1. Učešća u kapitalu</t>
  </si>
  <si>
    <t>010</t>
  </si>
  <si>
    <t>031 (dio), 032 (dio)</t>
  </si>
  <si>
    <t>2. Učešća u kapitalu koja se vrednuju metodom učešća</t>
  </si>
  <si>
    <t>011</t>
  </si>
  <si>
    <t>032 (dio), 033 do 038, 039 (dio)</t>
  </si>
  <si>
    <t>3. Ostali dugoročni finansijski plasmani</t>
  </si>
  <si>
    <t>288</t>
  </si>
  <si>
    <t>C. ODLOŽENA PORESKA SREDSTVA</t>
  </si>
  <si>
    <t>013</t>
  </si>
  <si>
    <t>04</t>
  </si>
  <si>
    <t>D. STALNA SREDSTVA NAMIJENJENA PRODAJI I SREDSTVA POSLOVANJA KOJE JE OBUSTAVLJENO</t>
  </si>
  <si>
    <t>014</t>
  </si>
  <si>
    <t>E. OBRTNA SREDSTVA (016+017)</t>
  </si>
  <si>
    <t>015</t>
  </si>
  <si>
    <t>10 do 13, 15</t>
  </si>
  <si>
    <t>I. ZALIHE</t>
  </si>
  <si>
    <t>016</t>
  </si>
  <si>
    <t>II. KRATKOROČNA POTRAŽIVANJA, PLASMANI I GOTOVINA (018 DO 022)</t>
  </si>
  <si>
    <t>017</t>
  </si>
  <si>
    <t>20, 21, 22 osim 223</t>
  </si>
  <si>
    <t>1. Potraživanja</t>
  </si>
  <si>
    <t>018</t>
  </si>
  <si>
    <t>223</t>
  </si>
  <si>
    <t>2. Potraživanja za više plaćen porez na dobit</t>
  </si>
  <si>
    <t>019</t>
  </si>
  <si>
    <t>23 minus 237</t>
  </si>
  <si>
    <t>3. Kratkoročni finansijski plasmani</t>
  </si>
  <si>
    <t>020</t>
  </si>
  <si>
    <t>24</t>
  </si>
  <si>
    <t>4. Gotovinski ekvivalenti i gotovina</t>
  </si>
  <si>
    <t>021</t>
  </si>
  <si>
    <t>27 i 28 osim 288</t>
  </si>
  <si>
    <t>5. Porez na dodatu vrijednost i AVR</t>
  </si>
  <si>
    <t>022</t>
  </si>
  <si>
    <t>F. UKUPNA AKTIVA (001+002+013+014+015)</t>
  </si>
  <si>
    <t>023</t>
  </si>
  <si>
    <t>PASIVA</t>
  </si>
  <si>
    <t>30</t>
  </si>
  <si>
    <t>A. KAPITAL (102 do 109)</t>
  </si>
  <si>
    <t>101</t>
  </si>
  <si>
    <t>31</t>
  </si>
  <si>
    <t>I. OSNOVNI KAPITAL</t>
  </si>
  <si>
    <t>102</t>
  </si>
  <si>
    <t>II. NEUPLAĆENI UPISANI KAPITAL</t>
  </si>
  <si>
    <t>103</t>
  </si>
  <si>
    <t>32</t>
  </si>
  <si>
    <t>III. REZERVE</t>
  </si>
  <si>
    <t>104</t>
  </si>
  <si>
    <t>330, 331 i 333</t>
  </si>
  <si>
    <t>IV. POZITIVNE REVALORIZACIONE REZERVE I NEREALIZOVANI DOBICI PO OSNOVU FINANSIJSKIH SREDSTAVA RASPOLOŽIVIH ZA PRODAJU</t>
  </si>
  <si>
    <t>105</t>
  </si>
  <si>
    <t>332 i 334</t>
  </si>
  <si>
    <t>V. NEGATIVNE REVALORIZACIONE REZERVE I NEREALIZOVANI GUBICI PO OSNOVU FINANSIJSKIH SREDSTAVA RASPOLOŽIVIH ZA PRODAJU</t>
  </si>
  <si>
    <t>106</t>
  </si>
  <si>
    <t>34</t>
  </si>
  <si>
    <t>VI. NERASPOREDJENA DOBIT</t>
  </si>
  <si>
    <t>107</t>
  </si>
  <si>
    <t>35</t>
  </si>
  <si>
    <t>VII. GUBITAK</t>
  </si>
  <si>
    <t>108</t>
  </si>
  <si>
    <t>237</t>
  </si>
  <si>
    <t>109</t>
  </si>
  <si>
    <t>VIII. OTKUPLJENE SOPSTVENE AKCIJE I OTKUPLJENI SOPSTVENI UDJELI</t>
  </si>
  <si>
    <t>B. DUGOROČNA REZERVISANJA I DUGOROČNE OBAVEZE (111+112)</t>
  </si>
  <si>
    <t>110</t>
  </si>
  <si>
    <t>40 (dio)</t>
  </si>
  <si>
    <t>I. DUGOROČNA REZERVISANJA</t>
  </si>
  <si>
    <t>111</t>
  </si>
  <si>
    <t>41</t>
  </si>
  <si>
    <t>II. DUGOROČNE OBAVEZE (113+114)</t>
  </si>
  <si>
    <t>112</t>
  </si>
  <si>
    <t>414, 415</t>
  </si>
  <si>
    <t>1. Dugoročni krediti</t>
  </si>
  <si>
    <t>113</t>
  </si>
  <si>
    <t>41 bez 414, 415</t>
  </si>
  <si>
    <t>2. Ostale dugoročne obaveze</t>
  </si>
  <si>
    <t>114</t>
  </si>
  <si>
    <t>498</t>
  </si>
  <si>
    <t>C. ODLOŽENE PORESKE OBAVEZE</t>
  </si>
  <si>
    <t>115</t>
  </si>
  <si>
    <t>D. KRATKOROČNA REZERVISANJA I KRATKOROČNE OBAVEZE (117+124)</t>
  </si>
  <si>
    <t>116</t>
  </si>
  <si>
    <t>I. KRATKOROČNE OBAVEZE (118 do 123)</t>
  </si>
  <si>
    <t>117</t>
  </si>
  <si>
    <t>42, osim 427</t>
  </si>
  <si>
    <t>1. Kratkoročne finansijske obaveze</t>
  </si>
  <si>
    <t>118</t>
  </si>
  <si>
    <t>427</t>
  </si>
  <si>
    <t>2. Obaveze po osnovusredstava namijenjenih prodaju i sredstava poslovanja koje je obustavljeno</t>
  </si>
  <si>
    <t>119</t>
  </si>
  <si>
    <t>43 i 44</t>
  </si>
  <si>
    <t>3. Obaveze iz poslovanja</t>
  </si>
  <si>
    <t>120</t>
  </si>
  <si>
    <t>45, 46 i 49 osim 498</t>
  </si>
  <si>
    <t>4. Ostale kratkoročne obaveze i PVR</t>
  </si>
  <si>
    <t>121</t>
  </si>
  <si>
    <t>47, 48 osim 481</t>
  </si>
  <si>
    <t>5. Obaveze po osnovu poreza na dodatu vrijednost i ostalih javnih prihoda</t>
  </si>
  <si>
    <t>122</t>
  </si>
  <si>
    <t>481</t>
  </si>
  <si>
    <t>6. Obaveze po osnovu poreza na dobit</t>
  </si>
  <si>
    <t>123</t>
  </si>
  <si>
    <t>II. KRATKOROČNA REZERVISANJA</t>
  </si>
  <si>
    <t>124</t>
  </si>
  <si>
    <t>E. UKUPNA PASIVA (101+110+115+116)</t>
  </si>
  <si>
    <t>125</t>
  </si>
  <si>
    <t>STATISTIČKI ANEKS</t>
  </si>
  <si>
    <t>Pretežna djelatnost tokom godine</t>
  </si>
  <si>
    <t>AD          DOO          KD          OD          DSD          Preduzetnik          Ostalo</t>
  </si>
  <si>
    <t>Prosječan broj zaposlenih (ukupan broj zaposlenih krajem svakog mjeseca podijeljen sa brojem mjeseci)</t>
  </si>
  <si>
    <t>60</t>
  </si>
  <si>
    <t>Prihodi od prodaje robe</t>
  </si>
  <si>
    <t>61</t>
  </si>
  <si>
    <t>Prihodi od prodaje proizvoda i usluga</t>
  </si>
  <si>
    <t>62</t>
  </si>
  <si>
    <t>Prihodi od aktiviranja učinaka i robe</t>
  </si>
  <si>
    <t>640</t>
  </si>
  <si>
    <t>Prihodi od subvencija, prihodi od dotacija i prihodi od donacija</t>
  </si>
  <si>
    <t>650</t>
  </si>
  <si>
    <t>Prihodi od zakupnina</t>
  </si>
  <si>
    <t>673</t>
  </si>
  <si>
    <t>Dobici od prodje materijala</t>
  </si>
  <si>
    <t>501</t>
  </si>
  <si>
    <t>Nabavna vrijednost prodate robe</t>
  </si>
  <si>
    <t>511</t>
  </si>
  <si>
    <t>Troškovi materijala za izradu</t>
  </si>
  <si>
    <t>512</t>
  </si>
  <si>
    <t>Troškovi ostalog materijala (režijskog)</t>
  </si>
  <si>
    <t>513</t>
  </si>
  <si>
    <t>Troškovi zarada i naknada zarada (bruto)</t>
  </si>
  <si>
    <t>Troškovi goriva i energije</t>
  </si>
  <si>
    <t>520</t>
  </si>
  <si>
    <t>529</t>
  </si>
  <si>
    <t>Naknada troškova smještaja i ishrane na službenom putu, naknade troškova prevoza na službenom putu</t>
  </si>
  <si>
    <t>53</t>
  </si>
  <si>
    <t>Troškovi proizvodnih usluga</t>
  </si>
  <si>
    <t>531 i 532</t>
  </si>
  <si>
    <t>Troškovi transportnih usluga i troškovi usluga održavanja</t>
  </si>
  <si>
    <t>533</t>
  </si>
  <si>
    <t>Troškovi zakupnina</t>
  </si>
  <si>
    <t>534 i 535</t>
  </si>
  <si>
    <t>Troškovi sajmova i troškovi reklame i propagande</t>
  </si>
  <si>
    <t>536</t>
  </si>
  <si>
    <t>Troškovi istraživanja</t>
  </si>
  <si>
    <t>550 i 551</t>
  </si>
  <si>
    <t>Troškovi neproizvodnih usluga i troškovi reprezentacije</t>
  </si>
  <si>
    <t>552 i 553</t>
  </si>
  <si>
    <t>Troškovi premije osiguranja i troškovi platnog prometa</t>
  </si>
  <si>
    <t>573</t>
  </si>
  <si>
    <t>Gubici od prodaje materijala</t>
  </si>
  <si>
    <t>10</t>
  </si>
  <si>
    <t>Zalihe materijala</t>
  </si>
  <si>
    <t>11</t>
  </si>
  <si>
    <t>Zalihe nedovršene proizvodnje</t>
  </si>
  <si>
    <t>12</t>
  </si>
  <si>
    <t>Zalihe gotovih proizvoda</t>
  </si>
  <si>
    <t>024</t>
  </si>
  <si>
    <t>13</t>
  </si>
  <si>
    <t>Zalihe roba</t>
  </si>
  <si>
    <t>025</t>
  </si>
  <si>
    <t>Rb</t>
  </si>
  <si>
    <t>Račun</t>
  </si>
  <si>
    <t>Vrijednost</t>
  </si>
  <si>
    <t>Analitički prikaz prihoda i izdataka vezanih za nematerijalnu imovinu</t>
  </si>
  <si>
    <t>Prihodi:</t>
  </si>
  <si>
    <t>1</t>
  </si>
  <si>
    <t>Prihodi od naknada po osnovu patenata</t>
  </si>
  <si>
    <t>2</t>
  </si>
  <si>
    <t>Prihodi po osnovu autorskih prava</t>
  </si>
  <si>
    <t>3</t>
  </si>
  <si>
    <t>Prihodi od prodaje licenci</t>
  </si>
  <si>
    <t>Izdaci (neto) za:</t>
  </si>
  <si>
    <t>4</t>
  </si>
  <si>
    <t>Ulaganja u razvoj</t>
  </si>
  <si>
    <t>0100 Ulaganja u razvoj tržišta, sa efektom dužim od jedne godine</t>
  </si>
  <si>
    <t>0101 Ulaganja u razvoj tehnologije, sa efektom dužim od jedne godine</t>
  </si>
  <si>
    <t>0102 Ulaganja u razvoj proizvoda, sa efektom dužim od jedne godine</t>
  </si>
  <si>
    <t>0103 Ostali izdaci za razvoj</t>
  </si>
  <si>
    <t>0108 Ispravka vrijednosti ulaganja u razvoj</t>
  </si>
  <si>
    <t>0109 Obezvredjivanje vrijednosti ulaganja u razvoj</t>
  </si>
  <si>
    <t>5</t>
  </si>
  <si>
    <t>Koncesije, patenti, licence i slična prava</t>
  </si>
  <si>
    <t>0110 Koncesije</t>
  </si>
  <si>
    <t>0111 Patenti</t>
  </si>
  <si>
    <t>0112 Licence</t>
  </si>
  <si>
    <t>0113 Pravo na industrijski uzorak, žig, model, zštitni znak i sl.</t>
  </si>
  <si>
    <t>0114 Druga slična prava</t>
  </si>
  <si>
    <t>0118 Ispravka vrijednosti koncesija, patenata, licenci i sličnih prava</t>
  </si>
  <si>
    <t>0119 Obezvredjivanje koncesija, patenata, licenci i sličnih prava</t>
  </si>
  <si>
    <t>6</t>
  </si>
  <si>
    <t>Goodwill</t>
  </si>
  <si>
    <t>0120 Goodwill nastao po osnovu stečene (pripojene) neto imovine drugog pravnog lica</t>
  </si>
  <si>
    <t>0121 Goodwill nastao po osnovu kupovine akcija i udjela u drugom pravnom licu</t>
  </si>
  <si>
    <t>0129 Obezvredjivanje goodwill-a</t>
  </si>
  <si>
    <t>7</t>
  </si>
  <si>
    <t>Ostala nematerijalna ulaganja</t>
  </si>
  <si>
    <t>0140 Računarski programi</t>
  </si>
  <si>
    <t>0141 Pravo korišćenja gradskog gradjevinskog zemljišta</t>
  </si>
  <si>
    <t>0142 Ulaganja u lizing</t>
  </si>
  <si>
    <t>0145 Ostala nematerijalna ulaganja</t>
  </si>
  <si>
    <t>0148 Ispravka vrijednosti ostalih nematerijalnih ulaganja</t>
  </si>
  <si>
    <t>0149 Obezvredjivanje ostalih nematerijalnih ulaganja</t>
  </si>
  <si>
    <t>8</t>
  </si>
  <si>
    <t>Nematerijalna ulaganja u pripremi</t>
  </si>
  <si>
    <t>0150 Ulaganja u razvoj u pripremi</t>
  </si>
  <si>
    <t>0151 Interno generisana nematerijalna ulaganja u pripremi</t>
  </si>
  <si>
    <t>0155 Druga nematerijalna ulaganja u pripremi</t>
  </si>
  <si>
    <t>Lice odgovorno za sastavljanje finansijskog izvještaja</t>
  </si>
  <si>
    <t>0159 Obezvredjivanje nematerijalnih ulaganja u pripremi</t>
  </si>
  <si>
    <t>9</t>
  </si>
  <si>
    <t>Avansi za nematerijalna ulaganja</t>
  </si>
  <si>
    <t>0160 Avansi za nematerijalna ulaganja u razvoj</t>
  </si>
  <si>
    <t>0161 Avansi za druga nematerijalna ulaganja</t>
  </si>
  <si>
    <t>Malo pravno lice          Srednje pravno lice          Veliko pravno lice</t>
  </si>
  <si>
    <t>ISKAZ O TOKOVIMA GOTOVINE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</si>
  <si>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</si>
  <si>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</si>
  <si>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</si>
  <si>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</si>
  <si>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</si>
  <si>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1.</t>
  </si>
  <si>
    <t>1. Isplate dobavljačima i dati avansi</t>
  </si>
  <si>
    <t>2. Zarade, naknade zarade i ostali lični rashodi</t>
  </si>
  <si>
    <t>3. Plaćene kamate</t>
  </si>
  <si>
    <t>4. Porez na dobitak</t>
  </si>
  <si>
    <t>5. Plaćanje po osnovu ostalih javnih prihoda</t>
  </si>
  <si>
    <t>II. ODLIVI GOTOVINE IZ POSLOVNIH AKTIVNOSTI (1 DO 5)</t>
  </si>
  <si>
    <t>B. TOKOVI GOTOVINE IZ AKTIVNOSTI INVESTIRANJA</t>
  </si>
  <si>
    <t>I. PRILIVI GOTOVINE IZ AKTIVNOSTI INVESTIRANJA (1 DO 5)</t>
  </si>
  <si>
    <t>1. Prodaja akcija i udjela (neto priliv)</t>
  </si>
  <si>
    <t>2. Prodaja nematerijalnih ulaganja, nekretnina, postrojenja, opreme, i bio. sredstava</t>
  </si>
  <si>
    <t>3. Ostali finansijski plasamani (neto prilivi)</t>
  </si>
  <si>
    <t>4. Primljene kamate iz aktivnosti investiranja</t>
  </si>
  <si>
    <t>5. Primljene dividende</t>
  </si>
  <si>
    <t>II. ODLIVI GOTOVINE IZ AKTIVNOSTI INVESTIRANJA (1 DO 3)</t>
  </si>
  <si>
    <t>1. Kupovina akcija i udjela (neto odlivi)</t>
  </si>
  <si>
    <t>2. Kupovina nematerijalnih ulaganja, nekretnina, postrojenja, opreme, i bio. sredstava</t>
  </si>
  <si>
    <t>3. Ostali finansijski plasamani (neto odlivi)</t>
  </si>
  <si>
    <t>III. NETO TOK GOTOVINE IZ POSLOVNIH AKTIVNOSTI (I - II)</t>
  </si>
  <si>
    <t>III. NETO TOK GOTOVINE IZ AKTIVNOSTI INVESTIRANJA (I - II)</t>
  </si>
  <si>
    <t>C. TOKOVI GOTOVINE IZ AKTIVNOSTI FINANSIRANJA</t>
  </si>
  <si>
    <t>I. PRILIVI GOTOVINE IZ AKTIVNOSTI FINANSIRANJA (1 DO 3)</t>
  </si>
  <si>
    <t>1. Uvećanje osnovnog kapitala</t>
  </si>
  <si>
    <t>2. Dugoročni i kratkoročni krediti (neto prilivi)</t>
  </si>
  <si>
    <t>3. Ostale dugoročne i kratkoročne obaveze</t>
  </si>
  <si>
    <t>II. ODLIVI GOTOVINE IZ AKTIVNOSTI FINANSIRANJA (1 DO 4)</t>
  </si>
  <si>
    <t>1. Otkup sopstvenih akcija i udjela</t>
  </si>
  <si>
    <t>2. Dugoročni i kratkoročni krediti i ostale obaveze (neto odlivi)</t>
  </si>
  <si>
    <t>3. Finansijski lizing</t>
  </si>
  <si>
    <t>4. Isplaćene dividende</t>
  </si>
  <si>
    <t>III. NETO TOK GOTOVINE IZ AKTIVNOSTI FINANSIRANJA (I - II)</t>
  </si>
  <si>
    <t>D. NETO TOK GOTOVINE (311+322+332)</t>
  </si>
  <si>
    <t>E. GOTOVINA NA POČETKU IZVJEŠTAJNOG PERIODA</t>
  </si>
  <si>
    <t>F. POZITIVNE KURSNE RAZLIKE PO OSNOVU PRERAČUNA GOTOVINE</t>
  </si>
  <si>
    <t>G. NEGATIVNE KURSNE RAZLIKE PO OSNOVU PRERAČUNA GOTOVINE</t>
  </si>
  <si>
    <t>H. GOTOVINA NA KRAJU IZVJEŠTAJNOG PERIODA (333+334+335-336)</t>
  </si>
  <si>
    <t>Broj grupe</t>
  </si>
  <si>
    <t>Početni saldo</t>
  </si>
  <si>
    <t>Kupovina sredstava koja se stavljaju u upotrebu</t>
  </si>
  <si>
    <t>Prodaja sredstava tokom godine</t>
  </si>
  <si>
    <t>Neotpisana vrijednost (2+3-4)</t>
  </si>
  <si>
    <t>Stopa %</t>
  </si>
  <si>
    <t>Amortizacija (5x6)</t>
  </si>
  <si>
    <t>Neotpisana vrijednost na kraju godine (5-7)</t>
  </si>
  <si>
    <t>I</t>
  </si>
  <si>
    <t>2.</t>
  </si>
  <si>
    <t>3.</t>
  </si>
  <si>
    <t>4.</t>
  </si>
  <si>
    <t>5.</t>
  </si>
  <si>
    <t>II</t>
  </si>
  <si>
    <t>III</t>
  </si>
  <si>
    <t>IV</t>
  </si>
  <si>
    <t>V</t>
  </si>
  <si>
    <t>Šef računovodstva</t>
  </si>
  <si>
    <t>Direktor</t>
  </si>
  <si>
    <t>NAPOMENA: Početni saldo na početku godine jednak je neotpisanoj vrijednosti na kraju prethodne</t>
  </si>
  <si>
    <t>OBRAČUN AMORTIZACIJE OSNOVNIH SREDSTAVA</t>
  </si>
  <si>
    <t>Obrazac OA</t>
  </si>
  <si>
    <t>Poreski obveznik</t>
  </si>
  <si>
    <t>CRNA GORA</t>
  </si>
  <si>
    <t>PORESKA UPRAVA</t>
  </si>
  <si>
    <t>PRIJAVA POREZA NA DOBIT</t>
  </si>
  <si>
    <t>PRAVNIH LICA</t>
  </si>
  <si>
    <t>OBRAZAC PD</t>
  </si>
  <si>
    <t>PODRUČNA JEDINICA PODGORICA</t>
  </si>
  <si>
    <t>0.1.</t>
  </si>
  <si>
    <t>0.2.</t>
  </si>
  <si>
    <t>0.3.</t>
  </si>
  <si>
    <t>0.4.</t>
  </si>
  <si>
    <t>Osnovna</t>
  </si>
  <si>
    <t>Izmijenjena</t>
  </si>
  <si>
    <t>Rezident</t>
  </si>
  <si>
    <t>Nerezident</t>
  </si>
  <si>
    <t>PODACI O PORESKOM OBVEZNIKU</t>
  </si>
  <si>
    <t>1. NAZIV PORESKOG OBVEZNIKA</t>
  </si>
  <si>
    <t>Naziv poreskog obveznika</t>
  </si>
  <si>
    <t>2. ADRESA GLAVNOG MJESTA POSLOVANJA</t>
  </si>
  <si>
    <t>Opština</t>
  </si>
  <si>
    <t>Ulica i broj</t>
  </si>
  <si>
    <t>Broj telefona</t>
  </si>
  <si>
    <t>3. PORESKI PERIOD</t>
  </si>
  <si>
    <t>Od dan / mjesec / godina</t>
  </si>
  <si>
    <t>Do dan / mjesec / godina</t>
  </si>
  <si>
    <t>4. BANKOVNI RAČUNI</t>
  </si>
  <si>
    <t>Naziv banke</t>
  </si>
  <si>
    <t>Broj računa</t>
  </si>
  <si>
    <t>UTVRĐIVANJE PORESKE OBAVEZE</t>
  </si>
  <si>
    <t>REDNI BROJ</t>
  </si>
  <si>
    <t>O P I S</t>
  </si>
  <si>
    <t>IZNOS U €</t>
  </si>
  <si>
    <t>A. POSLOVNA DOBIT I GUBICI</t>
  </si>
  <si>
    <t>I. FINANSIJSKI REZULTAT IZ BILANSA USPJEHA</t>
  </si>
  <si>
    <t>Dobit poslovne godine</t>
  </si>
  <si>
    <t>Gubitak poslovne godine</t>
  </si>
  <si>
    <t>II. KAPITALNI DOBICI I GUBICI</t>
  </si>
  <si>
    <t>Kapitalni dobici</t>
  </si>
  <si>
    <t>Kapitalni gubici</t>
  </si>
  <si>
    <t>III. USKLAĐIVANJE RASHODA</t>
  </si>
  <si>
    <t>Troškovi amortizacije iskazani u bilansu uspjeha</t>
  </si>
  <si>
    <t>Troškovi amortizacije koji se priznaju u poreske svrhe</t>
  </si>
  <si>
    <t>Troškovi koji nijesu nastali u svrhu obavljanja poslovnih aktivnosti</t>
  </si>
  <si>
    <t>Troškovi koji se ne mogu dokumentovati</t>
  </si>
  <si>
    <t>Kamata za neblagovremeno plaćene poreze i doprinose</t>
  </si>
  <si>
    <t>Kamata plaćena nerezidentima po stopi većoj od uobičajene komercijalne stope</t>
  </si>
  <si>
    <t>Administrativni troškovi plaćeni od strane stalne poslovne jedinice nerezidentnoj centrali</t>
  </si>
  <si>
    <t>Primanja zaposlenih ili drugih lica po osnovu raspodjele dobiti</t>
  </si>
  <si>
    <t>Novčane kazne i penali</t>
  </si>
  <si>
    <t>Ispravka vrijednosti pojedinačnih potraživanja od lica kojima se istovremeno duguje</t>
  </si>
  <si>
    <t>Prilozi dati političkim organizacijama</t>
  </si>
  <si>
    <t>Troškovi materijala i nabavna vrijednost prodate robe iznad iznosa obračunatog primjenom metode prosječne cijene ili FIFO metode</t>
  </si>
  <si>
    <t>Izdaci za zdravstvene, obrazovne, naučne, vjerske, kulturne, humanitarne, sportske i svrhe zaštite životne sredine iznad 3,5% ukupnog prihoda</t>
  </si>
  <si>
    <t>Troškovi reprezentacije iznad 1% ukupnog prihoda</t>
  </si>
  <si>
    <t>Članarine komorama, savezima i udruženjima iznad 0,1% ukupnog prihoda</t>
  </si>
  <si>
    <t>Otpisana sumnjiva potraživanja koja se ne priznaju u poreske svrhe</t>
  </si>
  <si>
    <t>Rezervisanja koja se ne priznaju u poreske svrhe</t>
  </si>
  <si>
    <t>Kamata i pripadajući troškovi plaćeni povezanim licima iznad tržišnih iznosa</t>
  </si>
  <si>
    <t>IV. KOREKCIJA RASHODA PO OSNOVU TRANSFERNIH CIJENA IZMEĐU POVEZANIH LICA</t>
  </si>
  <si>
    <t>Obračunati troškovi primjenom transfernih cijena</t>
  </si>
  <si>
    <t>Obračunati troškovi primjenom tržišnih cijena</t>
  </si>
  <si>
    <t>Razlika obračunatih troškova (redni broj 23-24&gt;0)</t>
  </si>
  <si>
    <t>Iznos poreza po odbitku na dividende i udjele u dobiti koji je platila nerezidentna filijala rezidentnog poreskog obveznika</t>
  </si>
  <si>
    <t>Iznos kamata između povezanih lica koje su manje od tržišnih kamata</t>
  </si>
  <si>
    <t>V. USKLAĐIVANJE RASHODA</t>
  </si>
  <si>
    <t>VI. KOREKCIJA PRIHODA PO OSNOVU TRANSFERNIH CIJENA IZMEĐU POVEZANIH LICA</t>
  </si>
  <si>
    <t>Obračunati prihodi primjenom transfernih cijena</t>
  </si>
  <si>
    <t>Obračunati prihodi primjenom tržišnih cijena</t>
  </si>
  <si>
    <t>Razlika obračunatih prihoda (redni broj 29-28&gt;0)</t>
  </si>
  <si>
    <t>VII. OPOREZIVA DOBIT</t>
  </si>
  <si>
    <t>Oporeziva dobit (1-3+4+5+6+7 do 22+25+26+27+30) &gt;0 (ili negativan iznos sa rednog broja 32)</t>
  </si>
  <si>
    <t>Gubitak (2+3-4-5+6-7 do 22-25-26-27-30) &gt;0 (ili negativan iznos sa rednog broja 31)</t>
  </si>
  <si>
    <t>Iznos gubitka u poreskoj prijavi iz prethodnih godina, do visine oporezive dobiti</t>
  </si>
  <si>
    <t>Ostatak oporezive dobiti (redni broj 31-33) &gt;0</t>
  </si>
  <si>
    <t>B. KAPITALNI DOBICI I GUBICI</t>
  </si>
  <si>
    <t>Ukupni kapitalni dobici tekuće godine (redni broj 3)</t>
  </si>
  <si>
    <t>Ukupni kapitalni gubici tekuće godine (redni broj 4)</t>
  </si>
  <si>
    <t>Kapitalni dobici (redni broj 35-36) &gt;0</t>
  </si>
  <si>
    <t>Kapitalni gubici (redni broj 36-35) &gt;0</t>
  </si>
  <si>
    <t>Prenijeti kapitalni gubici iz ranijih godina do visine iznosa do rednog broja 37</t>
  </si>
  <si>
    <r>
      <t xml:space="preserve">Ostatak kapitalnog dobitka (redni broj 37-39) </t>
    </r>
    <r>
      <rPr>
        <sz val="10"/>
        <rFont val="Arial"/>
        <family val="0"/>
      </rPr>
      <t>≥</t>
    </r>
    <r>
      <rPr>
        <sz val="10"/>
        <rFont val="Arial Narrow"/>
        <family val="2"/>
      </rPr>
      <t>0</t>
    </r>
  </si>
  <si>
    <t>C. PORESKA OSNOVICA</t>
  </si>
  <si>
    <t>Poreska osnovica (redni broj 34+100% od rednog broja 40) &gt;0</t>
  </si>
  <si>
    <t>UMANJENJE PORESKE OSNOVICE</t>
  </si>
  <si>
    <t>Prihodi po osnovu dividendi i udjela u dobiti rezidentnih pravnih lica</t>
  </si>
  <si>
    <t>Umanjena poreska osnovica (redni broj 41-42)</t>
  </si>
  <si>
    <t>Iznos poreza (redni broj 43x9%)</t>
  </si>
  <si>
    <t>UMANJENJE POREZA</t>
  </si>
  <si>
    <t>Iznos poreza na dobit ostvarenog u nedovoljno razvijenim opštinama</t>
  </si>
  <si>
    <t>Utvrđena poreska obaveza (redni broj 44-45)</t>
  </si>
  <si>
    <t>Iznos akontativno plaćenog poreza</t>
  </si>
  <si>
    <t>Iznos poreza plaćen u drugoj državi</t>
  </si>
  <si>
    <t>Ukupno plaćeni porez (redni broj 47+48)</t>
  </si>
  <si>
    <t>Iznos poreza koji se duguje (redni broj 46-49)</t>
  </si>
  <si>
    <t>Preplaćeni porez</t>
  </si>
  <si>
    <t>Iznos poreza za koji se traži povraćaj preplaćenog poreza</t>
  </si>
  <si>
    <t>Iznos poreza koji se želi koristiti za akontativno plaćanje poreza u narednoj godini</t>
  </si>
  <si>
    <t>Iznos mjesečne akontacije (1/12 rednog broja 46)</t>
  </si>
  <si>
    <t>Izjavljujem, pod krivičnom i materijalnom odgovornošću, da su navedeni podaci u prijavi i prilozima uz prijavu tačni.</t>
  </si>
  <si>
    <t>PIB:</t>
  </si>
  <si>
    <t>Datum:</t>
  </si>
  <si>
    <t>POPUNJAVA PORESKA UPRAVA</t>
  </si>
  <si>
    <t>Datum prijema:</t>
  </si>
  <si>
    <t>Broj dokumenta:</t>
  </si>
  <si>
    <t>Potpis ovlašćenog lica:</t>
  </si>
  <si>
    <t>Datum obrade:</t>
  </si>
  <si>
    <t>Prezime i ime ovlašćenog službenika:</t>
  </si>
  <si>
    <t>Potpis:</t>
  </si>
  <si>
    <t>DODATAK PG 1: PRENOS POSLOVNIH GUBITAKA</t>
  </si>
  <si>
    <t>IZNOS DOBITI ISKAZANE POD REDNIM BROJEM 31 PORESKE PRIJAVE</t>
  </si>
  <si>
    <t>IZNOS GUBITKA IZ PRETHODNIH PET GODINA:</t>
  </si>
  <si>
    <t>GODINE</t>
  </si>
  <si>
    <t>€</t>
  </si>
  <si>
    <t>IZNOS GUBITKA ZA POKRIĆE (Upisuje se manji od iznosa pod rednim brojem 1 ili 2)</t>
  </si>
  <si>
    <t>DODATAK PG 2: PRENOS KAPITALNIH GUBITAKA</t>
  </si>
  <si>
    <t>IZNOS KAPITALNE DOBITI ISKAZANE POD REDNIM BROJEM 37 PORESKE PRIJAVE</t>
  </si>
  <si>
    <t>IZNOS KAPITALNIH GUBITKA IZ PRETHODNIH PET GODINA:</t>
  </si>
  <si>
    <t>5%</t>
  </si>
  <si>
    <t>15%</t>
  </si>
  <si>
    <t>20%</t>
  </si>
  <si>
    <t>25%</t>
  </si>
  <si>
    <t>30%</t>
  </si>
  <si>
    <t>94.99</t>
  </si>
  <si>
    <t>31.12.2017.godine</t>
  </si>
  <si>
    <t>NVO Centar za multimedijalnu produkciju</t>
  </si>
  <si>
    <t>2017</t>
  </si>
  <si>
    <t xml:space="preserve">                                    Podgorica</t>
  </si>
  <si>
    <t xml:space="preserve">                                   02957094</t>
  </si>
  <si>
    <t xml:space="preserve">                                       94.99</t>
  </si>
  <si>
    <t xml:space="preserve">                NVO Centar za multimedijalnu produkciju</t>
  </si>
  <si>
    <t xml:space="preserve">               02957094</t>
  </si>
  <si>
    <t xml:space="preserve">                                                                     Podgorica</t>
  </si>
  <si>
    <t xml:space="preserve">                     NVO Centar za multimedijalnu produkciju </t>
  </si>
  <si>
    <t xml:space="preserve">              94.99</t>
  </si>
  <si>
    <t xml:space="preserve">                                                                         Podgorica</t>
  </si>
  <si>
    <t xml:space="preserve">                   NVO Centar za multimedijalnu produkciju "CEZAM"</t>
  </si>
  <si>
    <t xml:space="preserve">                  02957094</t>
  </si>
  <si>
    <t xml:space="preserve">                   NVO Centar za multimedujalnu produkciju "CEZAM"</t>
  </si>
  <si>
    <t xml:space="preserve">                                                                                PODGORICA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</si>
</sst>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24]d\.\ mmmm\ yyyy"/>
  </numFmts>
  <fonts count="5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4"/>
      <name val="Arial"/>
      <family val="0"/>
    </font>
    <font>
      <i/>
      <sz val="10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0"/>
    </font>
    <font>
      <i/>
      <sz val="10"/>
      <name val="Arial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11" fillId="0" borderId="15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2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vertical="center"/>
    </xf>
    <xf numFmtId="14" fontId="2" fillId="0" borderId="21" xfId="0" applyNumberFormat="1" applyFont="1" applyBorder="1" applyAlignment="1">
      <alignment horizontal="left" vertical="center"/>
    </xf>
    <xf numFmtId="14" fontId="11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4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wrapText="1" indent="1"/>
    </xf>
    <xf numFmtId="49" fontId="4" fillId="0" borderId="42" xfId="0" applyNumberFormat="1" applyFont="1" applyBorder="1" applyAlignment="1">
      <alignment horizontal="left" vertical="center" wrapText="1" indent="1"/>
    </xf>
    <xf numFmtId="49" fontId="4" fillId="0" borderId="35" xfId="0" applyNumberFormat="1" applyFont="1" applyBorder="1" applyAlignment="1">
      <alignment horizontal="left" vertical="center" wrapText="1" indent="1"/>
    </xf>
    <xf numFmtId="49" fontId="9" fillId="0" borderId="43" xfId="0" applyNumberFormat="1" applyFont="1" applyBorder="1" applyAlignment="1">
      <alignment horizontal="left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9" fillId="0" borderId="46" xfId="0" applyFont="1" applyBorder="1" applyAlignment="1">
      <alignment horizontal="left" wrapText="1" indent="1"/>
    </xf>
    <xf numFmtId="0" fontId="4" fillId="33" borderId="11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9" fillId="0" borderId="49" xfId="0" applyFont="1" applyBorder="1" applyAlignment="1">
      <alignment horizontal="left" wrapText="1" indent="1"/>
    </xf>
    <xf numFmtId="0" fontId="4" fillId="33" borderId="15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2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33" borderId="15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3" fillId="33" borderId="42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indent="2"/>
    </xf>
    <xf numFmtId="0" fontId="2" fillId="0" borderId="35" xfId="0" applyFont="1" applyBorder="1" applyAlignment="1">
      <alignment horizontal="left" vertical="center" indent="2"/>
    </xf>
    <xf numFmtId="0" fontId="2" fillId="0" borderId="50" xfId="0" applyFont="1" applyBorder="1" applyAlignment="1">
      <alignment horizontal="left" vertical="center" indent="2"/>
    </xf>
    <xf numFmtId="0" fontId="2" fillId="0" borderId="42" xfId="0" applyFont="1" applyBorder="1" applyAlignment="1">
      <alignment horizontal="left" vertical="center" wrapText="1" indent="2"/>
    </xf>
    <xf numFmtId="0" fontId="0" fillId="0" borderId="35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0" fontId="0" fillId="0" borderId="35" xfId="0" applyBorder="1" applyAlignment="1">
      <alignment horizontal="left" vertical="center" indent="2"/>
    </xf>
    <xf numFmtId="0" fontId="0" fillId="0" borderId="50" xfId="0" applyBorder="1" applyAlignment="1">
      <alignment horizontal="left" vertical="center" indent="2"/>
    </xf>
    <xf numFmtId="0" fontId="3" fillId="0" borderId="42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3" fillId="33" borderId="51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49" fontId="3" fillId="0" borderId="42" xfId="0" applyNumberFormat="1" applyFont="1" applyBorder="1" applyAlignment="1">
      <alignment horizontal="left" vertical="center" indent="1"/>
    </xf>
    <xf numFmtId="49" fontId="3" fillId="0" borderId="50" xfId="0" applyNumberFormat="1" applyFont="1" applyBorder="1" applyAlignment="1">
      <alignment horizontal="left" vertical="center" indent="1"/>
    </xf>
    <xf numFmtId="49" fontId="3" fillId="0" borderId="35" xfId="0" applyNumberFormat="1" applyFont="1" applyBorder="1" applyAlignment="1">
      <alignment horizontal="left" vertical="center" indent="1"/>
    </xf>
    <xf numFmtId="49" fontId="0" fillId="0" borderId="43" xfId="0" applyNumberFormat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Fill="1" applyBorder="1" applyAlignment="1">
      <alignment horizontal="left" vertical="center" indent="2"/>
    </xf>
    <xf numFmtId="0" fontId="2" fillId="0" borderId="20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indent="2"/>
    </xf>
    <xf numFmtId="0" fontId="3" fillId="0" borderId="51" xfId="0" applyFont="1" applyFill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3" fillId="0" borderId="2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2" fillId="0" borderId="5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3" borderId="51" xfId="0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33" borderId="54" xfId="0" applyFont="1" applyFill="1" applyBorder="1" applyAlignment="1">
      <alignment horizontal="left" vertical="center"/>
    </xf>
    <xf numFmtId="0" fontId="0" fillId="33" borderId="45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3" fillId="33" borderId="13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49" fontId="3" fillId="0" borderId="14" xfId="0" applyNumberFormat="1" applyFont="1" applyBorder="1" applyAlignment="1">
      <alignment horizontal="left" indent="1"/>
    </xf>
    <xf numFmtId="49" fontId="3" fillId="0" borderId="22" xfId="0" applyNumberFormat="1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33" borderId="11" xfId="0" applyFont="1" applyFill="1" applyBorder="1" applyAlignment="1">
      <alignment horizontal="left" vertical="center" indent="3"/>
    </xf>
    <xf numFmtId="0" fontId="17" fillId="33" borderId="10" xfId="0" applyFont="1" applyFill="1" applyBorder="1" applyAlignment="1">
      <alignment horizontal="left" vertical="center" indent="3"/>
    </xf>
    <xf numFmtId="49" fontId="17" fillId="0" borderId="10" xfId="0" applyNumberFormat="1" applyFont="1" applyBorder="1" applyAlignment="1">
      <alignment horizontal="left" vertical="center" indent="3"/>
    </xf>
    <xf numFmtId="49" fontId="17" fillId="0" borderId="12" xfId="0" applyNumberFormat="1" applyFont="1" applyBorder="1" applyAlignment="1">
      <alignment horizontal="left" vertical="center" indent="3"/>
    </xf>
    <xf numFmtId="0" fontId="19" fillId="33" borderId="11" xfId="0" applyFont="1" applyFill="1" applyBorder="1" applyAlignment="1">
      <alignment horizontal="left" vertical="center" indent="1"/>
    </xf>
    <xf numFmtId="0" fontId="19" fillId="33" borderId="10" xfId="0" applyFont="1" applyFill="1" applyBorder="1" applyAlignment="1">
      <alignment horizontal="left" vertical="center" indent="1"/>
    </xf>
    <xf numFmtId="0" fontId="19" fillId="33" borderId="12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 indent="3"/>
    </xf>
    <xf numFmtId="49" fontId="17" fillId="0" borderId="11" xfId="0" applyNumberFormat="1" applyFont="1" applyBorder="1" applyAlignment="1">
      <alignment horizontal="left" vertical="center" indent="3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9" fontId="17" fillId="0" borderId="13" xfId="0" applyNumberFormat="1" applyFont="1" applyBorder="1" applyAlignment="1">
      <alignment horizontal="left" vertical="center" indent="3"/>
    </xf>
    <xf numFmtId="49" fontId="17" fillId="0" borderId="14" xfId="0" applyNumberFormat="1" applyFont="1" applyBorder="1" applyAlignment="1">
      <alignment horizontal="left" vertical="center" indent="3"/>
    </xf>
    <xf numFmtId="49" fontId="17" fillId="0" borderId="22" xfId="0" applyNumberFormat="1" applyFont="1" applyBorder="1" applyAlignment="1">
      <alignment horizontal="left" vertical="center" indent="3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2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7">
      <selection activeCell="E6" sqref="E6:J6"/>
    </sheetView>
  </sheetViews>
  <sheetFormatPr defaultColWidth="9.140625" defaultRowHeight="12.75"/>
  <cols>
    <col min="1" max="1" width="2.7109375" style="0" customWidth="1"/>
    <col min="10" max="10" width="9.57421875" style="0" customWidth="1"/>
    <col min="11" max="11" width="2.140625" style="0" customWidth="1"/>
  </cols>
  <sheetData>
    <row r="1" ht="39.75" customHeight="1" thickBot="1"/>
    <row r="2" spans="2:10" ht="38.25" customHeight="1">
      <c r="B2" s="199" t="s">
        <v>0</v>
      </c>
      <c r="C2" s="200"/>
      <c r="D2" s="200"/>
      <c r="E2" s="196" t="s">
        <v>502</v>
      </c>
      <c r="F2" s="197"/>
      <c r="G2" s="197"/>
      <c r="H2" s="197"/>
      <c r="I2" s="197"/>
      <c r="J2" s="198"/>
    </row>
    <row r="3" spans="2:10" ht="38.25" customHeight="1">
      <c r="B3" s="194" t="s">
        <v>1</v>
      </c>
      <c r="C3" s="195"/>
      <c r="D3" s="195"/>
      <c r="E3" s="185" t="s">
        <v>504</v>
      </c>
      <c r="F3" s="186"/>
      <c r="G3" s="186"/>
      <c r="H3" s="186"/>
      <c r="I3" s="186"/>
      <c r="J3" s="187"/>
    </row>
    <row r="4" spans="2:10" ht="38.25" customHeight="1">
      <c r="B4" s="194" t="s">
        <v>2</v>
      </c>
      <c r="C4" s="195"/>
      <c r="D4" s="195"/>
      <c r="E4" s="185" t="s">
        <v>504</v>
      </c>
      <c r="F4" s="186"/>
      <c r="G4" s="186"/>
      <c r="H4" s="186"/>
      <c r="I4" s="186"/>
      <c r="J4" s="187"/>
    </row>
    <row r="5" spans="2:10" ht="38.25" customHeight="1">
      <c r="B5" s="194" t="s">
        <v>3</v>
      </c>
      <c r="C5" s="195"/>
      <c r="D5" s="195"/>
      <c r="E5" s="188" t="s">
        <v>505</v>
      </c>
      <c r="F5" s="189"/>
      <c r="G5" s="189"/>
      <c r="H5" s="189"/>
      <c r="I5" s="189"/>
      <c r="J5" s="190"/>
    </row>
    <row r="6" spans="2:10" ht="38.25" customHeight="1">
      <c r="B6" s="194" t="s">
        <v>4</v>
      </c>
      <c r="C6" s="195"/>
      <c r="D6" s="195"/>
      <c r="E6" s="188" t="s">
        <v>506</v>
      </c>
      <c r="F6" s="189"/>
      <c r="G6" s="189"/>
      <c r="H6" s="189"/>
      <c r="I6" s="189"/>
      <c r="J6" s="190"/>
    </row>
    <row r="7" spans="2:10" ht="38.25" customHeight="1" thickBot="1">
      <c r="B7" s="202" t="s">
        <v>5</v>
      </c>
      <c r="C7" s="203"/>
      <c r="D7" s="203"/>
      <c r="E7" s="191"/>
      <c r="F7" s="192"/>
      <c r="G7" s="192"/>
      <c r="H7" s="192"/>
      <c r="I7" s="192"/>
      <c r="J7" s="193"/>
    </row>
    <row r="17" spans="2:10" ht="50.25" customHeight="1">
      <c r="B17" s="201" t="s">
        <v>6</v>
      </c>
      <c r="C17" s="201"/>
      <c r="D17" s="201"/>
      <c r="E17" s="201"/>
      <c r="F17" s="201"/>
      <c r="G17" s="201"/>
      <c r="H17" s="201"/>
      <c r="I17" s="201"/>
      <c r="J17" s="201"/>
    </row>
    <row r="18" spans="4:8" ht="21.75" customHeight="1" thickBot="1">
      <c r="D18" s="1" t="s">
        <v>7</v>
      </c>
      <c r="E18" s="183" t="s">
        <v>503</v>
      </c>
      <c r="F18" s="183"/>
      <c r="G18" s="184" t="s">
        <v>8</v>
      </c>
      <c r="H18" s="184"/>
    </row>
  </sheetData>
  <sheetProtection/>
  <mergeCells count="15">
    <mergeCell ref="B5:D5"/>
    <mergeCell ref="E2:J2"/>
    <mergeCell ref="E3:J3"/>
    <mergeCell ref="B2:D2"/>
    <mergeCell ref="B3:D3"/>
    <mergeCell ref="B17:J17"/>
    <mergeCell ref="B6:D6"/>
    <mergeCell ref="B7:D7"/>
    <mergeCell ref="B4:D4"/>
    <mergeCell ref="E18:F18"/>
    <mergeCell ref="G18:H18"/>
    <mergeCell ref="E4:J4"/>
    <mergeCell ref="E5:J5"/>
    <mergeCell ref="E6:J6"/>
    <mergeCell ref="E7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29" t="s">
        <v>9</v>
      </c>
      <c r="B1" s="230"/>
      <c r="C1" s="230"/>
      <c r="D1" s="231" t="s">
        <v>510</v>
      </c>
      <c r="E1" s="232"/>
      <c r="F1" s="232"/>
      <c r="G1" s="232"/>
      <c r="H1" s="232"/>
      <c r="I1" s="233"/>
    </row>
    <row r="2" spans="1:9" ht="12.75">
      <c r="A2" s="241" t="s">
        <v>10</v>
      </c>
      <c r="B2" s="242"/>
      <c r="C2" s="242"/>
      <c r="D2" s="244" t="s">
        <v>508</v>
      </c>
      <c r="E2" s="244"/>
      <c r="F2" s="243" t="s">
        <v>4</v>
      </c>
      <c r="G2" s="243"/>
      <c r="H2" s="244" t="s">
        <v>511</v>
      </c>
      <c r="I2" s="245"/>
    </row>
    <row r="3" spans="1:9" ht="13.5" thickBot="1">
      <c r="A3" s="224" t="s">
        <v>11</v>
      </c>
      <c r="B3" s="225"/>
      <c r="C3" s="225"/>
      <c r="D3" s="226"/>
      <c r="E3" s="227"/>
      <c r="F3" s="227"/>
      <c r="G3" s="227"/>
      <c r="H3" s="227"/>
      <c r="I3" s="228"/>
    </row>
    <row r="4" spans="1:9" ht="12.75">
      <c r="A4" s="229" t="s">
        <v>12</v>
      </c>
      <c r="B4" s="230"/>
      <c r="C4" s="230"/>
      <c r="D4" s="231" t="s">
        <v>510</v>
      </c>
      <c r="E4" s="232"/>
      <c r="F4" s="232"/>
      <c r="G4" s="232"/>
      <c r="H4" s="232"/>
      <c r="I4" s="233"/>
    </row>
    <row r="5" spans="1:9" ht="13.5" thickBot="1">
      <c r="A5" s="224" t="s">
        <v>1</v>
      </c>
      <c r="B5" s="225"/>
      <c r="C5" s="225"/>
      <c r="D5" s="235" t="s">
        <v>512</v>
      </c>
      <c r="E5" s="235"/>
      <c r="F5" s="235"/>
      <c r="G5" s="235"/>
      <c r="H5" s="235"/>
      <c r="I5" s="236"/>
    </row>
    <row r="6" spans="1:9" ht="30" customHeight="1">
      <c r="A6" s="237" t="s">
        <v>13</v>
      </c>
      <c r="B6" s="237"/>
      <c r="C6" s="237"/>
      <c r="D6" s="237"/>
      <c r="E6" s="237"/>
      <c r="F6" s="237"/>
      <c r="G6" s="237"/>
      <c r="H6" s="237"/>
      <c r="I6" s="237"/>
    </row>
    <row r="7" spans="2:7" s="3" customFormat="1" ht="12.75">
      <c r="B7" s="238" t="s">
        <v>14</v>
      </c>
      <c r="C7" s="238"/>
      <c r="D7" s="180">
        <v>42736</v>
      </c>
      <c r="E7" s="7" t="s">
        <v>15</v>
      </c>
      <c r="F7" s="180">
        <v>43100</v>
      </c>
      <c r="G7" s="8" t="s">
        <v>16</v>
      </c>
    </row>
    <row r="8" spans="2:9" s="3" customFormat="1" ht="13.5" thickBot="1">
      <c r="B8" s="6"/>
      <c r="C8" s="6"/>
      <c r="D8" s="10"/>
      <c r="E8" s="7"/>
      <c r="F8" s="10"/>
      <c r="G8" s="8"/>
      <c r="I8" s="20" t="s">
        <v>47</v>
      </c>
    </row>
    <row r="9" spans="1:9" ht="12.75">
      <c r="A9" s="239" t="s">
        <v>17</v>
      </c>
      <c r="B9" s="221" t="s">
        <v>23</v>
      </c>
      <c r="C9" s="222"/>
      <c r="D9" s="222"/>
      <c r="E9" s="222"/>
      <c r="F9" s="219" t="s">
        <v>22</v>
      </c>
      <c r="G9" s="219" t="s">
        <v>19</v>
      </c>
      <c r="H9" s="217" t="s">
        <v>18</v>
      </c>
      <c r="I9" s="218"/>
    </row>
    <row r="10" spans="1:9" s="9" customFormat="1" ht="30" customHeight="1">
      <c r="A10" s="240"/>
      <c r="B10" s="223"/>
      <c r="C10" s="223"/>
      <c r="D10" s="223"/>
      <c r="E10" s="223"/>
      <c r="F10" s="220"/>
      <c r="G10" s="220"/>
      <c r="H10" s="18" t="s">
        <v>20</v>
      </c>
      <c r="I10" s="19" t="s">
        <v>21</v>
      </c>
    </row>
    <row r="11" spans="1:9" s="4" customFormat="1" ht="12.75">
      <c r="A11" s="13">
        <v>1</v>
      </c>
      <c r="B11" s="234">
        <v>2</v>
      </c>
      <c r="C11" s="234"/>
      <c r="D11" s="234"/>
      <c r="E11" s="234"/>
      <c r="F11" s="14">
        <v>3</v>
      </c>
      <c r="G11" s="14">
        <v>4</v>
      </c>
      <c r="H11" s="14">
        <v>5</v>
      </c>
      <c r="I11" s="15">
        <v>6</v>
      </c>
    </row>
    <row r="12" spans="1:9" ht="12.75">
      <c r="A12" s="31"/>
      <c r="B12" s="216" t="s">
        <v>24</v>
      </c>
      <c r="C12" s="216"/>
      <c r="D12" s="216"/>
      <c r="E12" s="216"/>
      <c r="F12" s="32">
        <v>201</v>
      </c>
      <c r="G12" s="32"/>
      <c r="H12" s="80">
        <f>(H13+H14+H15+H16+H17)</f>
        <v>13403</v>
      </c>
      <c r="I12" s="81">
        <f>(I13+I14+I15+I16+I17)</f>
        <v>24190</v>
      </c>
    </row>
    <row r="13" spans="1:9" ht="12.75">
      <c r="A13" s="13" t="s">
        <v>25</v>
      </c>
      <c r="B13" s="205" t="s">
        <v>26</v>
      </c>
      <c r="C13" s="205"/>
      <c r="D13" s="205"/>
      <c r="E13" s="205"/>
      <c r="F13" s="14">
        <v>202</v>
      </c>
      <c r="G13" s="14"/>
      <c r="H13" s="82"/>
      <c r="I13" s="83"/>
    </row>
    <row r="14" spans="1:9" ht="12.75">
      <c r="A14" s="13">
        <v>62</v>
      </c>
      <c r="B14" s="205" t="s">
        <v>27</v>
      </c>
      <c r="C14" s="205"/>
      <c r="D14" s="205"/>
      <c r="E14" s="205"/>
      <c r="F14" s="14">
        <v>203</v>
      </c>
      <c r="G14" s="14"/>
      <c r="H14" s="82"/>
      <c r="I14" s="83"/>
    </row>
    <row r="15" spans="1:9" ht="12.75">
      <c r="A15" s="13">
        <v>630</v>
      </c>
      <c r="B15" s="205" t="s">
        <v>28</v>
      </c>
      <c r="C15" s="205"/>
      <c r="D15" s="205"/>
      <c r="E15" s="205"/>
      <c r="F15" s="14">
        <v>204</v>
      </c>
      <c r="G15" s="14"/>
      <c r="H15" s="82"/>
      <c r="I15" s="83"/>
    </row>
    <row r="16" spans="1:9" ht="12.75">
      <c r="A16" s="13">
        <v>631</v>
      </c>
      <c r="B16" s="205" t="s">
        <v>29</v>
      </c>
      <c r="C16" s="205"/>
      <c r="D16" s="205"/>
      <c r="E16" s="205"/>
      <c r="F16" s="14">
        <v>205</v>
      </c>
      <c r="G16" s="14"/>
      <c r="H16" s="82"/>
      <c r="I16" s="83"/>
    </row>
    <row r="17" spans="1:9" ht="12.75">
      <c r="A17" s="13" t="s">
        <v>30</v>
      </c>
      <c r="B17" s="205" t="s">
        <v>31</v>
      </c>
      <c r="C17" s="205"/>
      <c r="D17" s="205"/>
      <c r="E17" s="205"/>
      <c r="F17" s="14">
        <v>206</v>
      </c>
      <c r="G17" s="14"/>
      <c r="H17" s="82">
        <v>13403</v>
      </c>
      <c r="I17" s="83">
        <v>24190</v>
      </c>
    </row>
    <row r="18" spans="1:9" ht="12.75">
      <c r="A18" s="33"/>
      <c r="B18" s="216" t="s">
        <v>32</v>
      </c>
      <c r="C18" s="216"/>
      <c r="D18" s="216"/>
      <c r="E18" s="216"/>
      <c r="F18" s="32">
        <v>207</v>
      </c>
      <c r="G18" s="32"/>
      <c r="H18" s="80">
        <f>(H19+H20+H21+H22+H23)</f>
        <v>-13459</v>
      </c>
      <c r="I18" s="81">
        <f>(I19+I20+I21+I22+I23)</f>
        <v>-27310</v>
      </c>
    </row>
    <row r="19" spans="1:9" ht="12.75">
      <c r="A19" s="13">
        <v>50</v>
      </c>
      <c r="B19" s="205" t="s">
        <v>33</v>
      </c>
      <c r="C19" s="205"/>
      <c r="D19" s="205"/>
      <c r="E19" s="205"/>
      <c r="F19" s="14">
        <v>208</v>
      </c>
      <c r="G19" s="14"/>
      <c r="H19" s="82"/>
      <c r="I19" s="83"/>
    </row>
    <row r="20" spans="1:9" ht="12.75">
      <c r="A20" s="13">
        <v>51</v>
      </c>
      <c r="B20" s="205" t="s">
        <v>34</v>
      </c>
      <c r="C20" s="205"/>
      <c r="D20" s="205"/>
      <c r="E20" s="205"/>
      <c r="F20" s="14">
        <v>209</v>
      </c>
      <c r="G20" s="14"/>
      <c r="H20" s="82">
        <v>-735</v>
      </c>
      <c r="I20" s="83">
        <v>-3449</v>
      </c>
    </row>
    <row r="21" spans="1:9" s="11" customFormat="1" ht="12.75" customHeight="1">
      <c r="A21" s="13">
        <v>52</v>
      </c>
      <c r="B21" s="212" t="s">
        <v>35</v>
      </c>
      <c r="C21" s="212"/>
      <c r="D21" s="212"/>
      <c r="E21" s="212"/>
      <c r="F21" s="14">
        <v>210</v>
      </c>
      <c r="G21" s="12"/>
      <c r="H21" s="84">
        <v>-10827</v>
      </c>
      <c r="I21" s="85">
        <v>-14106</v>
      </c>
    </row>
    <row r="22" spans="1:9" ht="12.75">
      <c r="A22" s="13">
        <v>54</v>
      </c>
      <c r="B22" s="205" t="s">
        <v>36</v>
      </c>
      <c r="C22" s="205"/>
      <c r="D22" s="205"/>
      <c r="E22" s="205"/>
      <c r="F22" s="14">
        <v>211</v>
      </c>
      <c r="G22" s="14"/>
      <c r="H22" s="82"/>
      <c r="I22" s="83"/>
    </row>
    <row r="23" spans="1:9" ht="12.75">
      <c r="A23" s="13" t="s">
        <v>37</v>
      </c>
      <c r="B23" s="205" t="s">
        <v>38</v>
      </c>
      <c r="C23" s="205"/>
      <c r="D23" s="205"/>
      <c r="E23" s="205"/>
      <c r="F23" s="14">
        <v>212</v>
      </c>
      <c r="G23" s="14"/>
      <c r="H23" s="82">
        <v>-1897</v>
      </c>
      <c r="I23" s="83">
        <v>-9755</v>
      </c>
    </row>
    <row r="24" spans="1:9" ht="12.75">
      <c r="A24" s="63"/>
      <c r="B24" s="204" t="s">
        <v>39</v>
      </c>
      <c r="C24" s="204"/>
      <c r="D24" s="204"/>
      <c r="E24" s="204"/>
      <c r="F24" s="64">
        <v>213</v>
      </c>
      <c r="G24" s="64"/>
      <c r="H24" s="86">
        <f>(H12+H18)</f>
        <v>-56</v>
      </c>
      <c r="I24" s="89">
        <f>(I12+I18)</f>
        <v>-3120</v>
      </c>
    </row>
    <row r="25" spans="1:9" ht="12.75">
      <c r="A25" s="67">
        <v>66</v>
      </c>
      <c r="B25" s="214" t="s">
        <v>40</v>
      </c>
      <c r="C25" s="214"/>
      <c r="D25" s="214"/>
      <c r="E25" s="214"/>
      <c r="F25" s="21">
        <v>214</v>
      </c>
      <c r="G25" s="21"/>
      <c r="H25" s="87"/>
      <c r="I25" s="88"/>
    </row>
    <row r="26" spans="1:9" ht="12.75">
      <c r="A26" s="67">
        <v>56</v>
      </c>
      <c r="B26" s="214" t="s">
        <v>41</v>
      </c>
      <c r="C26" s="214"/>
      <c r="D26" s="214"/>
      <c r="E26" s="214"/>
      <c r="F26" s="21">
        <v>215</v>
      </c>
      <c r="G26" s="21"/>
      <c r="H26" s="87"/>
      <c r="I26" s="88"/>
    </row>
    <row r="27" spans="1:9" ht="12.75">
      <c r="A27" s="63"/>
      <c r="B27" s="204" t="s">
        <v>42</v>
      </c>
      <c r="C27" s="204"/>
      <c r="D27" s="204"/>
      <c r="E27" s="204"/>
      <c r="F27" s="64">
        <v>216</v>
      </c>
      <c r="G27" s="64"/>
      <c r="H27" s="86">
        <f>(H25+H26)</f>
        <v>0</v>
      </c>
      <c r="I27" s="89">
        <f>(I25+I26)</f>
        <v>0</v>
      </c>
    </row>
    <row r="28" spans="1:9" ht="25.5" customHeight="1">
      <c r="A28" s="34" t="s">
        <v>43</v>
      </c>
      <c r="B28" s="215" t="s">
        <v>44</v>
      </c>
      <c r="C28" s="215"/>
      <c r="D28" s="215"/>
      <c r="E28" s="215"/>
      <c r="F28" s="21">
        <v>217</v>
      </c>
      <c r="G28" s="21"/>
      <c r="H28" s="87"/>
      <c r="I28" s="88"/>
    </row>
    <row r="29" spans="1:9" ht="25.5" customHeight="1">
      <c r="A29" s="34" t="s">
        <v>45</v>
      </c>
      <c r="B29" s="215" t="s">
        <v>46</v>
      </c>
      <c r="C29" s="215"/>
      <c r="D29" s="215"/>
      <c r="E29" s="215"/>
      <c r="F29" s="21">
        <v>218</v>
      </c>
      <c r="G29" s="21"/>
      <c r="H29" s="87"/>
      <c r="I29" s="88"/>
    </row>
    <row r="30" spans="1:9" ht="12.75" customHeight="1">
      <c r="A30" s="63"/>
      <c r="B30" s="213" t="s">
        <v>48</v>
      </c>
      <c r="C30" s="213"/>
      <c r="D30" s="213"/>
      <c r="E30" s="213"/>
      <c r="F30" s="64">
        <v>219</v>
      </c>
      <c r="G30" s="64"/>
      <c r="H30" s="86">
        <f>(H28+H29)</f>
        <v>0</v>
      </c>
      <c r="I30" s="89">
        <f>(I28+I29)</f>
        <v>0</v>
      </c>
    </row>
    <row r="31" spans="1:9" ht="25.5" customHeight="1">
      <c r="A31" s="65"/>
      <c r="B31" s="213" t="s">
        <v>49</v>
      </c>
      <c r="C31" s="213"/>
      <c r="D31" s="213"/>
      <c r="E31" s="213"/>
      <c r="F31" s="64">
        <v>220</v>
      </c>
      <c r="G31" s="64"/>
      <c r="H31" s="86">
        <f>(H24+H27+H30)</f>
        <v>-56</v>
      </c>
      <c r="I31" s="89">
        <f>(I24+I27+I30)</f>
        <v>-3120</v>
      </c>
    </row>
    <row r="32" spans="1:9" ht="25.5" customHeight="1">
      <c r="A32" s="66" t="s">
        <v>50</v>
      </c>
      <c r="B32" s="213" t="s">
        <v>51</v>
      </c>
      <c r="C32" s="213"/>
      <c r="D32" s="213"/>
      <c r="E32" s="213"/>
      <c r="F32" s="64">
        <v>221</v>
      </c>
      <c r="G32" s="64"/>
      <c r="H32" s="86"/>
      <c r="I32" s="89"/>
    </row>
    <row r="33" spans="1:9" ht="12.75">
      <c r="A33" s="63"/>
      <c r="B33" s="204" t="s">
        <v>52</v>
      </c>
      <c r="C33" s="204"/>
      <c r="D33" s="204"/>
      <c r="E33" s="204"/>
      <c r="F33" s="64">
        <v>222</v>
      </c>
      <c r="G33" s="64"/>
      <c r="H33" s="86">
        <f>(H31+H32)</f>
        <v>-56</v>
      </c>
      <c r="I33" s="89">
        <f>(I31+I32)</f>
        <v>-3120</v>
      </c>
    </row>
    <row r="34" spans="1:9" ht="25.5" customHeight="1">
      <c r="A34" s="63"/>
      <c r="B34" s="213" t="s">
        <v>53</v>
      </c>
      <c r="C34" s="213"/>
      <c r="D34" s="213"/>
      <c r="E34" s="213"/>
      <c r="F34" s="64">
        <v>223</v>
      </c>
      <c r="G34" s="64"/>
      <c r="H34" s="86">
        <f>(H35+H36+H37+H38+H39)</f>
        <v>0</v>
      </c>
      <c r="I34" s="89">
        <f>(I35+I36+I37+I38+I39)</f>
        <v>0</v>
      </c>
    </row>
    <row r="35" spans="1:9" ht="25.5" customHeight="1">
      <c r="A35" s="13"/>
      <c r="B35" s="212" t="s">
        <v>54</v>
      </c>
      <c r="C35" s="212"/>
      <c r="D35" s="212"/>
      <c r="E35" s="212"/>
      <c r="F35" s="14">
        <v>224</v>
      </c>
      <c r="G35" s="14"/>
      <c r="H35" s="82"/>
      <c r="I35" s="83"/>
    </row>
    <row r="36" spans="1:9" ht="25.5" customHeight="1">
      <c r="A36" s="13"/>
      <c r="B36" s="212" t="s">
        <v>55</v>
      </c>
      <c r="C36" s="212"/>
      <c r="D36" s="212"/>
      <c r="E36" s="212"/>
      <c r="F36" s="14">
        <v>225</v>
      </c>
      <c r="G36" s="14"/>
      <c r="H36" s="82"/>
      <c r="I36" s="83"/>
    </row>
    <row r="37" spans="1:9" ht="25.5" customHeight="1">
      <c r="A37" s="13"/>
      <c r="B37" s="212" t="s">
        <v>56</v>
      </c>
      <c r="C37" s="212"/>
      <c r="D37" s="212"/>
      <c r="E37" s="212"/>
      <c r="F37" s="14">
        <v>226</v>
      </c>
      <c r="G37" s="14"/>
      <c r="H37" s="82"/>
      <c r="I37" s="83"/>
    </row>
    <row r="38" spans="1:9" ht="38.25" customHeight="1">
      <c r="A38" s="13"/>
      <c r="B38" s="212" t="s">
        <v>57</v>
      </c>
      <c r="C38" s="212"/>
      <c r="D38" s="212"/>
      <c r="E38" s="212"/>
      <c r="F38" s="14">
        <v>227</v>
      </c>
      <c r="G38" s="14"/>
      <c r="H38" s="82"/>
      <c r="I38" s="83"/>
    </row>
    <row r="39" spans="1:9" ht="25.5" customHeight="1">
      <c r="A39" s="13"/>
      <c r="B39" s="212" t="s">
        <v>58</v>
      </c>
      <c r="C39" s="212"/>
      <c r="D39" s="212"/>
      <c r="E39" s="212"/>
      <c r="F39" s="14">
        <v>228</v>
      </c>
      <c r="G39" s="14"/>
      <c r="H39" s="82"/>
      <c r="I39" s="83"/>
    </row>
    <row r="40" spans="1:9" ht="12.75">
      <c r="A40" s="63"/>
      <c r="B40" s="204" t="s">
        <v>59</v>
      </c>
      <c r="C40" s="204"/>
      <c r="D40" s="204"/>
      <c r="E40" s="204"/>
      <c r="F40" s="64">
        <v>229</v>
      </c>
      <c r="G40" s="64"/>
      <c r="H40" s="86"/>
      <c r="I40" s="89"/>
    </row>
    <row r="41" spans="1:9" ht="12.75">
      <c r="A41" s="13">
        <v>721</v>
      </c>
      <c r="B41" s="205" t="s">
        <v>60</v>
      </c>
      <c r="C41" s="205"/>
      <c r="D41" s="205"/>
      <c r="E41" s="205"/>
      <c r="F41" s="14">
        <v>230</v>
      </c>
      <c r="G41" s="14"/>
      <c r="H41" s="82"/>
      <c r="I41" s="83"/>
    </row>
    <row r="42" spans="1:9" ht="12.75">
      <c r="A42" s="13">
        <v>722</v>
      </c>
      <c r="B42" s="205" t="s">
        <v>61</v>
      </c>
      <c r="C42" s="205"/>
      <c r="D42" s="205"/>
      <c r="E42" s="205"/>
      <c r="F42" s="14">
        <v>231</v>
      </c>
      <c r="G42" s="14"/>
      <c r="H42" s="82"/>
      <c r="I42" s="83"/>
    </row>
    <row r="43" spans="1:9" ht="12.75">
      <c r="A43" s="63"/>
      <c r="B43" s="204" t="s">
        <v>62</v>
      </c>
      <c r="C43" s="204"/>
      <c r="D43" s="204"/>
      <c r="E43" s="204"/>
      <c r="F43" s="64">
        <v>232</v>
      </c>
      <c r="G43" s="64"/>
      <c r="H43" s="86">
        <f>(H33+H34-H40)</f>
        <v>-56</v>
      </c>
      <c r="I43" s="89">
        <f>(I33+I34-I40)</f>
        <v>-3120</v>
      </c>
    </row>
    <row r="44" spans="1:9" ht="12.75">
      <c r="A44" s="63"/>
      <c r="B44" s="204" t="s">
        <v>63</v>
      </c>
      <c r="C44" s="204"/>
      <c r="D44" s="204"/>
      <c r="E44" s="204"/>
      <c r="F44" s="64"/>
      <c r="G44" s="64"/>
      <c r="H44" s="86"/>
      <c r="I44" s="89"/>
    </row>
    <row r="45" spans="1:9" ht="12.75">
      <c r="A45" s="13"/>
      <c r="B45" s="205" t="s">
        <v>64</v>
      </c>
      <c r="C45" s="205"/>
      <c r="D45" s="205"/>
      <c r="E45" s="205"/>
      <c r="F45" s="14">
        <v>233</v>
      </c>
      <c r="G45" s="14"/>
      <c r="H45" s="82"/>
      <c r="I45" s="83"/>
    </row>
    <row r="46" spans="1:9" ht="13.5" thickBot="1">
      <c r="A46" s="16"/>
      <c r="B46" s="206" t="s">
        <v>65</v>
      </c>
      <c r="C46" s="206"/>
      <c r="D46" s="206"/>
      <c r="E46" s="206"/>
      <c r="F46" s="17">
        <v>234</v>
      </c>
      <c r="G46" s="17"/>
      <c r="H46" s="90"/>
      <c r="I46" s="91"/>
    </row>
    <row r="47" spans="1:9" ht="12.75">
      <c r="A47" s="207" t="s">
        <v>66</v>
      </c>
      <c r="B47" s="208"/>
      <c r="C47" s="208"/>
      <c r="D47" s="208"/>
      <c r="E47" s="208"/>
      <c r="F47" s="208"/>
      <c r="G47" s="208"/>
      <c r="H47" s="208"/>
      <c r="I47" s="208"/>
    </row>
    <row r="48" spans="1:9" ht="12.75">
      <c r="A48" s="5"/>
      <c r="B48" s="3"/>
      <c r="C48" s="3"/>
      <c r="D48" s="3"/>
      <c r="E48" s="3"/>
      <c r="F48" s="4"/>
      <c r="G48" s="4"/>
      <c r="H48" s="4"/>
      <c r="I48" s="4"/>
    </row>
    <row r="49" spans="1:9" ht="12.75">
      <c r="A49" s="5" t="s">
        <v>67</v>
      </c>
      <c r="B49" s="3"/>
      <c r="C49" s="209" t="s">
        <v>69</v>
      </c>
      <c r="D49" s="209"/>
      <c r="E49" s="209"/>
      <c r="F49" s="4"/>
      <c r="G49" s="209" t="s">
        <v>70</v>
      </c>
      <c r="H49" s="209"/>
      <c r="I49" s="209"/>
    </row>
    <row r="50" spans="1:9" ht="12.75">
      <c r="A50" s="181">
        <v>43100</v>
      </c>
      <c r="B50" s="5" t="s">
        <v>16</v>
      </c>
      <c r="C50" s="210"/>
      <c r="D50" s="210"/>
      <c r="E50" s="210"/>
      <c r="F50" s="4" t="s">
        <v>68</v>
      </c>
      <c r="G50" s="211"/>
      <c r="H50" s="211"/>
      <c r="I50" s="211"/>
    </row>
    <row r="51" spans="1:9" ht="12.75">
      <c r="A51" s="4"/>
      <c r="B51" s="3"/>
      <c r="C51" s="3"/>
      <c r="D51" s="3"/>
      <c r="E51" s="3"/>
      <c r="F51" s="4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sheetProtection/>
  <mergeCells count="60">
    <mergeCell ref="D1:I1"/>
    <mergeCell ref="A1:C1"/>
    <mergeCell ref="A2:C2"/>
    <mergeCell ref="F2:G2"/>
    <mergeCell ref="D2:E2"/>
    <mergeCell ref="H2:I2"/>
    <mergeCell ref="A3:C3"/>
    <mergeCell ref="D3:I3"/>
    <mergeCell ref="A4:C4"/>
    <mergeCell ref="D4:I4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47:I47"/>
    <mergeCell ref="C49:E49"/>
    <mergeCell ref="C50:E50"/>
    <mergeCell ref="G49:I49"/>
    <mergeCell ref="G50:I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4.7109375" style="2" customWidth="1"/>
    <col min="4" max="4" width="9.140625" style="2" customWidth="1"/>
    <col min="5" max="5" width="16.57421875" style="2" customWidth="1"/>
    <col min="6" max="6" width="7.28125" style="2" customWidth="1"/>
    <col min="7" max="7" width="9.14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spans="1:9" ht="12.75">
      <c r="A1" s="229" t="s">
        <v>9</v>
      </c>
      <c r="B1" s="230"/>
      <c r="C1" s="230"/>
      <c r="D1" s="231" t="s">
        <v>513</v>
      </c>
      <c r="E1" s="232"/>
      <c r="F1" s="232"/>
      <c r="G1" s="232"/>
      <c r="H1" s="232"/>
      <c r="I1" s="233"/>
    </row>
    <row r="2" spans="1:9" ht="12.75">
      <c r="A2" s="279" t="s">
        <v>10</v>
      </c>
      <c r="B2" s="280"/>
      <c r="C2" s="280"/>
      <c r="D2" s="281" t="s">
        <v>514</v>
      </c>
      <c r="E2" s="282"/>
      <c r="F2" s="243" t="s">
        <v>4</v>
      </c>
      <c r="G2" s="243"/>
      <c r="H2" s="283" t="s">
        <v>511</v>
      </c>
      <c r="I2" s="284"/>
    </row>
    <row r="3" spans="1:9" ht="13.5" thickBot="1">
      <c r="A3" s="224" t="s">
        <v>11</v>
      </c>
      <c r="B3" s="225"/>
      <c r="C3" s="225"/>
      <c r="D3" s="226"/>
      <c r="E3" s="227"/>
      <c r="F3" s="227"/>
      <c r="G3" s="227"/>
      <c r="H3" s="227"/>
      <c r="I3" s="228"/>
    </row>
    <row r="4" spans="1:9" ht="12.75">
      <c r="A4" s="229" t="s">
        <v>12</v>
      </c>
      <c r="B4" s="230"/>
      <c r="C4" s="230"/>
      <c r="D4" s="231" t="s">
        <v>515</v>
      </c>
      <c r="E4" s="232"/>
      <c r="F4" s="232"/>
      <c r="G4" s="232"/>
      <c r="H4" s="232"/>
      <c r="I4" s="233"/>
    </row>
    <row r="5" spans="1:9" ht="13.5" thickBot="1">
      <c r="A5" s="224" t="s">
        <v>1</v>
      </c>
      <c r="B5" s="225"/>
      <c r="C5" s="225"/>
      <c r="D5" s="235" t="s">
        <v>516</v>
      </c>
      <c r="E5" s="235"/>
      <c r="F5" s="235"/>
      <c r="G5" s="235"/>
      <c r="H5" s="235"/>
      <c r="I5" s="236"/>
    </row>
    <row r="6" spans="1:9" ht="71.25" customHeight="1">
      <c r="A6" s="278" t="s">
        <v>71</v>
      </c>
      <c r="B6" s="278"/>
      <c r="C6" s="278"/>
      <c r="D6" s="278"/>
      <c r="E6" s="278"/>
      <c r="F6" s="278"/>
      <c r="G6" s="278"/>
      <c r="H6" s="278"/>
      <c r="I6" s="278"/>
    </row>
    <row r="7" spans="2:7" s="3" customFormat="1" ht="12.75">
      <c r="B7" s="238"/>
      <c r="C7" s="238"/>
      <c r="D7" s="23" t="s">
        <v>72</v>
      </c>
      <c r="E7" s="179">
        <v>43100</v>
      </c>
      <c r="F7" s="10" t="s">
        <v>16</v>
      </c>
      <c r="G7" s="8"/>
    </row>
    <row r="8" spans="2:9" s="3" customFormat="1" ht="44.25" customHeight="1" thickBot="1">
      <c r="B8" s="6"/>
      <c r="C8" s="6"/>
      <c r="D8" s="10"/>
      <c r="E8" s="7"/>
      <c r="F8" s="10"/>
      <c r="G8" s="8"/>
      <c r="I8" s="38" t="s">
        <v>47</v>
      </c>
    </row>
    <row r="9" spans="1:9" ht="12.75">
      <c r="A9" s="239" t="s">
        <v>17</v>
      </c>
      <c r="B9" s="221" t="s">
        <v>23</v>
      </c>
      <c r="C9" s="222"/>
      <c r="D9" s="222"/>
      <c r="E9" s="222"/>
      <c r="F9" s="219" t="s">
        <v>22</v>
      </c>
      <c r="G9" s="219" t="s">
        <v>19</v>
      </c>
      <c r="H9" s="217" t="s">
        <v>18</v>
      </c>
      <c r="I9" s="218"/>
    </row>
    <row r="10" spans="1:9" s="9" customFormat="1" ht="30" customHeight="1">
      <c r="A10" s="240"/>
      <c r="B10" s="223"/>
      <c r="C10" s="223"/>
      <c r="D10" s="223"/>
      <c r="E10" s="223"/>
      <c r="F10" s="220"/>
      <c r="G10" s="220"/>
      <c r="H10" s="18" t="s">
        <v>20</v>
      </c>
      <c r="I10" s="19" t="s">
        <v>21</v>
      </c>
    </row>
    <row r="11" spans="1:9" s="4" customFormat="1" ht="12.75">
      <c r="A11" s="13">
        <v>1</v>
      </c>
      <c r="B11" s="234">
        <v>2</v>
      </c>
      <c r="C11" s="234"/>
      <c r="D11" s="234"/>
      <c r="E11" s="234"/>
      <c r="F11" s="14">
        <v>3</v>
      </c>
      <c r="G11" s="14">
        <v>4</v>
      </c>
      <c r="H11" s="14">
        <v>5</v>
      </c>
      <c r="I11" s="15">
        <v>6</v>
      </c>
    </row>
    <row r="12" spans="1:9" ht="12.75">
      <c r="A12" s="27"/>
      <c r="B12" s="277" t="s">
        <v>73</v>
      </c>
      <c r="C12" s="277"/>
      <c r="D12" s="277"/>
      <c r="E12" s="277"/>
      <c r="F12" s="24"/>
      <c r="G12" s="22"/>
      <c r="H12" s="92"/>
      <c r="I12" s="93"/>
    </row>
    <row r="13" spans="1:9" ht="12.75">
      <c r="A13" s="69" t="s">
        <v>74</v>
      </c>
      <c r="B13" s="204" t="s">
        <v>75</v>
      </c>
      <c r="C13" s="204"/>
      <c r="D13" s="204"/>
      <c r="E13" s="204"/>
      <c r="F13" s="70" t="s">
        <v>76</v>
      </c>
      <c r="G13" s="64"/>
      <c r="H13" s="86"/>
      <c r="I13" s="89"/>
    </row>
    <row r="14" spans="1:9" ht="12.75">
      <c r="A14" s="69"/>
      <c r="B14" s="204" t="s">
        <v>77</v>
      </c>
      <c r="C14" s="204"/>
      <c r="D14" s="204"/>
      <c r="E14" s="204"/>
      <c r="F14" s="70" t="s">
        <v>78</v>
      </c>
      <c r="G14" s="64"/>
      <c r="H14" s="86">
        <f>(H15+H16+H17+H21)</f>
        <v>0</v>
      </c>
      <c r="I14" s="89">
        <f>(I15+I16+I17+I21)</f>
        <v>0</v>
      </c>
    </row>
    <row r="15" spans="1:9" ht="12.75">
      <c r="A15" s="36" t="s">
        <v>79</v>
      </c>
      <c r="B15" s="214" t="s">
        <v>80</v>
      </c>
      <c r="C15" s="214"/>
      <c r="D15" s="214"/>
      <c r="E15" s="214"/>
      <c r="F15" s="26" t="s">
        <v>81</v>
      </c>
      <c r="G15" s="21"/>
      <c r="H15" s="87"/>
      <c r="I15" s="88"/>
    </row>
    <row r="16" spans="1:9" ht="12.75">
      <c r="A16" s="36" t="s">
        <v>82</v>
      </c>
      <c r="B16" s="214" t="s">
        <v>83</v>
      </c>
      <c r="C16" s="214"/>
      <c r="D16" s="214"/>
      <c r="E16" s="214"/>
      <c r="F16" s="26" t="s">
        <v>84</v>
      </c>
      <c r="G16" s="21"/>
      <c r="H16" s="87"/>
      <c r="I16" s="88"/>
    </row>
    <row r="17" spans="1:9" ht="25.5" customHeight="1">
      <c r="A17" s="36"/>
      <c r="B17" s="263" t="s">
        <v>85</v>
      </c>
      <c r="C17" s="264"/>
      <c r="D17" s="264"/>
      <c r="E17" s="265"/>
      <c r="F17" s="26" t="s">
        <v>86</v>
      </c>
      <c r="G17" s="21"/>
      <c r="H17" s="87">
        <f>(H18+H19+H20)</f>
        <v>0</v>
      </c>
      <c r="I17" s="88">
        <f>(I18+I19+I20)</f>
        <v>0</v>
      </c>
    </row>
    <row r="18" spans="1:9" ht="38.25" customHeight="1">
      <c r="A18" s="35" t="s">
        <v>87</v>
      </c>
      <c r="B18" s="276" t="s">
        <v>88</v>
      </c>
      <c r="C18" s="276"/>
      <c r="D18" s="276"/>
      <c r="E18" s="276"/>
      <c r="F18" s="24" t="s">
        <v>89</v>
      </c>
      <c r="G18" s="22"/>
      <c r="H18" s="92"/>
      <c r="I18" s="93"/>
    </row>
    <row r="19" spans="1:9" ht="25.5" customHeight="1">
      <c r="A19" s="29" t="s">
        <v>90</v>
      </c>
      <c r="B19" s="212" t="s">
        <v>91</v>
      </c>
      <c r="C19" s="212"/>
      <c r="D19" s="212"/>
      <c r="E19" s="212"/>
      <c r="F19" s="25" t="s">
        <v>92</v>
      </c>
      <c r="G19" s="14"/>
      <c r="H19" s="82"/>
      <c r="I19" s="83"/>
    </row>
    <row r="20" spans="1:9" ht="25.5" customHeight="1">
      <c r="A20" s="29" t="s">
        <v>93</v>
      </c>
      <c r="B20" s="212" t="s">
        <v>94</v>
      </c>
      <c r="C20" s="212"/>
      <c r="D20" s="212"/>
      <c r="E20" s="212"/>
      <c r="F20" s="25" t="s">
        <v>95</v>
      </c>
      <c r="G20" s="14"/>
      <c r="H20" s="82"/>
      <c r="I20" s="83"/>
    </row>
    <row r="21" spans="1:9" s="11" customFormat="1" ht="25.5" customHeight="1">
      <c r="A21" s="28"/>
      <c r="B21" s="215" t="s">
        <v>96</v>
      </c>
      <c r="C21" s="215"/>
      <c r="D21" s="215"/>
      <c r="E21" s="215"/>
      <c r="F21" s="26" t="s">
        <v>97</v>
      </c>
      <c r="G21" s="18"/>
      <c r="H21" s="94">
        <f>(H22+H23+H24)</f>
        <v>0</v>
      </c>
      <c r="I21" s="95">
        <f>(I22+I23+I24)</f>
        <v>0</v>
      </c>
    </row>
    <row r="22" spans="1:9" ht="25.5" customHeight="1">
      <c r="A22" s="29" t="s">
        <v>98</v>
      </c>
      <c r="B22" s="212" t="s">
        <v>99</v>
      </c>
      <c r="C22" s="212"/>
      <c r="D22" s="212"/>
      <c r="E22" s="212"/>
      <c r="F22" s="25" t="s">
        <v>100</v>
      </c>
      <c r="G22" s="14"/>
      <c r="H22" s="82"/>
      <c r="I22" s="83"/>
    </row>
    <row r="23" spans="1:9" ht="25.5" customHeight="1">
      <c r="A23" s="28" t="s">
        <v>101</v>
      </c>
      <c r="B23" s="258" t="s">
        <v>102</v>
      </c>
      <c r="C23" s="274"/>
      <c r="D23" s="274"/>
      <c r="E23" s="275"/>
      <c r="F23" s="25" t="s">
        <v>103</v>
      </c>
      <c r="G23" s="14"/>
      <c r="H23" s="82"/>
      <c r="I23" s="83"/>
    </row>
    <row r="24" spans="1:9" ht="25.5" customHeight="1">
      <c r="A24" s="29" t="s">
        <v>104</v>
      </c>
      <c r="B24" s="212" t="s">
        <v>105</v>
      </c>
      <c r="C24" s="212"/>
      <c r="D24" s="212"/>
      <c r="E24" s="212"/>
      <c r="F24" s="25" t="s">
        <v>79</v>
      </c>
      <c r="G24" s="14"/>
      <c r="H24" s="82"/>
      <c r="I24" s="83"/>
    </row>
    <row r="25" spans="1:9" ht="12.75">
      <c r="A25" s="69" t="s">
        <v>106</v>
      </c>
      <c r="B25" s="204" t="s">
        <v>107</v>
      </c>
      <c r="C25" s="204"/>
      <c r="D25" s="204"/>
      <c r="E25" s="204"/>
      <c r="F25" s="70" t="s">
        <v>108</v>
      </c>
      <c r="G25" s="64"/>
      <c r="H25" s="86"/>
      <c r="I25" s="89"/>
    </row>
    <row r="26" spans="1:9" ht="38.25" customHeight="1">
      <c r="A26" s="71" t="s">
        <v>109</v>
      </c>
      <c r="B26" s="213" t="s">
        <v>110</v>
      </c>
      <c r="C26" s="213"/>
      <c r="D26" s="213"/>
      <c r="E26" s="213"/>
      <c r="F26" s="70" t="s">
        <v>111</v>
      </c>
      <c r="G26" s="64"/>
      <c r="H26" s="86"/>
      <c r="I26" s="89"/>
    </row>
    <row r="27" spans="1:9" ht="12.75">
      <c r="A27" s="69"/>
      <c r="B27" s="204" t="s">
        <v>112</v>
      </c>
      <c r="C27" s="204"/>
      <c r="D27" s="204"/>
      <c r="E27" s="204"/>
      <c r="F27" s="70" t="s">
        <v>113</v>
      </c>
      <c r="G27" s="64"/>
      <c r="H27" s="86">
        <f>(H28+H29)</f>
        <v>39</v>
      </c>
      <c r="I27" s="89">
        <f>(I28+I29)</f>
        <v>802</v>
      </c>
    </row>
    <row r="28" spans="1:9" ht="12.75" customHeight="1">
      <c r="A28" s="37" t="s">
        <v>114</v>
      </c>
      <c r="B28" s="215" t="s">
        <v>115</v>
      </c>
      <c r="C28" s="215"/>
      <c r="D28" s="215"/>
      <c r="E28" s="215"/>
      <c r="F28" s="26" t="s">
        <v>116</v>
      </c>
      <c r="G28" s="21"/>
      <c r="H28" s="87"/>
      <c r="I28" s="88"/>
    </row>
    <row r="29" spans="1:9" ht="25.5" customHeight="1">
      <c r="A29" s="37"/>
      <c r="B29" s="215" t="s">
        <v>117</v>
      </c>
      <c r="C29" s="215"/>
      <c r="D29" s="215"/>
      <c r="E29" s="215"/>
      <c r="F29" s="26" t="s">
        <v>118</v>
      </c>
      <c r="G29" s="21"/>
      <c r="H29" s="87">
        <f>(H30+H31+H32+H33+H34)</f>
        <v>39</v>
      </c>
      <c r="I29" s="88">
        <f>(I30+I31+I32+I33+I34)</f>
        <v>802</v>
      </c>
    </row>
    <row r="30" spans="1:9" ht="25.5" customHeight="1">
      <c r="A30" s="29" t="s">
        <v>119</v>
      </c>
      <c r="B30" s="212" t="s">
        <v>120</v>
      </c>
      <c r="C30" s="212"/>
      <c r="D30" s="212"/>
      <c r="E30" s="212"/>
      <c r="F30" s="25" t="s">
        <v>121</v>
      </c>
      <c r="G30" s="14"/>
      <c r="H30" s="82"/>
      <c r="I30" s="83"/>
    </row>
    <row r="31" spans="1:9" ht="12.75" customHeight="1">
      <c r="A31" s="29" t="s">
        <v>122</v>
      </c>
      <c r="B31" s="212" t="s">
        <v>123</v>
      </c>
      <c r="C31" s="212"/>
      <c r="D31" s="212"/>
      <c r="E31" s="212"/>
      <c r="F31" s="25" t="s">
        <v>124</v>
      </c>
      <c r="G31" s="14"/>
      <c r="H31" s="82"/>
      <c r="I31" s="83"/>
    </row>
    <row r="32" spans="1:9" ht="12.75" customHeight="1">
      <c r="A32" s="28" t="s">
        <v>125</v>
      </c>
      <c r="B32" s="212" t="s">
        <v>126</v>
      </c>
      <c r="C32" s="212"/>
      <c r="D32" s="212"/>
      <c r="E32" s="212"/>
      <c r="F32" s="25" t="s">
        <v>127</v>
      </c>
      <c r="G32" s="14"/>
      <c r="H32" s="82"/>
      <c r="I32" s="83"/>
    </row>
    <row r="33" spans="1:9" ht="12.75">
      <c r="A33" s="28" t="s">
        <v>128</v>
      </c>
      <c r="B33" s="205" t="s">
        <v>129</v>
      </c>
      <c r="C33" s="205"/>
      <c r="D33" s="205"/>
      <c r="E33" s="205"/>
      <c r="F33" s="25" t="s">
        <v>130</v>
      </c>
      <c r="G33" s="14"/>
      <c r="H33" s="82">
        <v>39</v>
      </c>
      <c r="I33" s="83">
        <v>802</v>
      </c>
    </row>
    <row r="34" spans="1:9" ht="12.75" customHeight="1">
      <c r="A34" s="28" t="s">
        <v>131</v>
      </c>
      <c r="B34" s="212" t="s">
        <v>132</v>
      </c>
      <c r="C34" s="212"/>
      <c r="D34" s="212"/>
      <c r="E34" s="212"/>
      <c r="F34" s="25" t="s">
        <v>133</v>
      </c>
      <c r="G34" s="14"/>
      <c r="H34" s="82"/>
      <c r="I34" s="83"/>
    </row>
    <row r="35" spans="1:9" ht="12.75" customHeight="1" thickBot="1">
      <c r="A35" s="72"/>
      <c r="B35" s="271" t="s">
        <v>134</v>
      </c>
      <c r="C35" s="271"/>
      <c r="D35" s="271"/>
      <c r="E35" s="271"/>
      <c r="F35" s="73" t="s">
        <v>135</v>
      </c>
      <c r="G35" s="74"/>
      <c r="H35" s="96">
        <f>(H13+H14+H25+H26+H27)</f>
        <v>39</v>
      </c>
      <c r="I35" s="97">
        <f>(I13+I14+I25+I26+I27)</f>
        <v>802</v>
      </c>
    </row>
    <row r="36" spans="1:9" ht="12" customHeight="1">
      <c r="A36" s="42"/>
      <c r="B36" s="272"/>
      <c r="C36" s="272"/>
      <c r="D36" s="272"/>
      <c r="E36" s="272"/>
      <c r="F36" s="42"/>
      <c r="G36" s="43"/>
      <c r="H36" s="43"/>
      <c r="I36" s="43"/>
    </row>
    <row r="37" spans="1:9" ht="34.5" customHeight="1" thickBot="1">
      <c r="A37" s="44"/>
      <c r="B37" s="45"/>
      <c r="C37" s="45"/>
      <c r="D37" s="45"/>
      <c r="E37" s="45"/>
      <c r="F37" s="44"/>
      <c r="G37" s="46"/>
      <c r="H37" s="46"/>
      <c r="I37" s="46"/>
    </row>
    <row r="38" spans="1:9" ht="12.75" customHeight="1">
      <c r="A38" s="39"/>
      <c r="B38" s="273" t="s">
        <v>136</v>
      </c>
      <c r="C38" s="273"/>
      <c r="D38" s="273"/>
      <c r="E38" s="273"/>
      <c r="F38" s="40"/>
      <c r="G38" s="41"/>
      <c r="H38" s="98"/>
      <c r="I38" s="99"/>
    </row>
    <row r="39" spans="1:9" ht="12.75" customHeight="1">
      <c r="A39" s="75"/>
      <c r="B39" s="213" t="s">
        <v>138</v>
      </c>
      <c r="C39" s="213"/>
      <c r="D39" s="213"/>
      <c r="E39" s="213"/>
      <c r="F39" s="70" t="s">
        <v>139</v>
      </c>
      <c r="G39" s="64"/>
      <c r="H39" s="86">
        <f>(H40+H41+H42+H43+H44+H45+H46+H47)</f>
        <v>-6</v>
      </c>
      <c r="I39" s="89">
        <f>(I40+I41+I42+I43+I44+I45+I46+I47)</f>
        <v>50</v>
      </c>
    </row>
    <row r="40" spans="1:9" ht="12.75" customHeight="1">
      <c r="A40" s="36" t="s">
        <v>137</v>
      </c>
      <c r="B40" s="215" t="s">
        <v>141</v>
      </c>
      <c r="C40" s="215"/>
      <c r="D40" s="215"/>
      <c r="E40" s="215"/>
      <c r="F40" s="26" t="s">
        <v>142</v>
      </c>
      <c r="G40" s="21"/>
      <c r="H40" s="87"/>
      <c r="I40" s="88"/>
    </row>
    <row r="41" spans="1:9" ht="12.75">
      <c r="A41" s="36" t="s">
        <v>140</v>
      </c>
      <c r="B41" s="214" t="s">
        <v>143</v>
      </c>
      <c r="C41" s="214"/>
      <c r="D41" s="214"/>
      <c r="E41" s="214"/>
      <c r="F41" s="26" t="s">
        <v>144</v>
      </c>
      <c r="G41" s="21"/>
      <c r="H41" s="87"/>
      <c r="I41" s="88"/>
    </row>
    <row r="42" spans="1:9" ht="12.75">
      <c r="A42" s="36" t="s">
        <v>145</v>
      </c>
      <c r="B42" s="214" t="s">
        <v>146</v>
      </c>
      <c r="C42" s="214"/>
      <c r="D42" s="214"/>
      <c r="E42" s="214"/>
      <c r="F42" s="26" t="s">
        <v>147</v>
      </c>
      <c r="G42" s="21"/>
      <c r="H42" s="87"/>
      <c r="I42" s="88"/>
    </row>
    <row r="43" spans="1:9" ht="51" customHeight="1">
      <c r="A43" s="37" t="s">
        <v>148</v>
      </c>
      <c r="B43" s="263" t="s">
        <v>149</v>
      </c>
      <c r="C43" s="264"/>
      <c r="D43" s="264"/>
      <c r="E43" s="265"/>
      <c r="F43" s="26" t="s">
        <v>150</v>
      </c>
      <c r="G43" s="21"/>
      <c r="H43" s="87"/>
      <c r="I43" s="88"/>
    </row>
    <row r="44" spans="1:9" ht="51" customHeight="1">
      <c r="A44" s="37" t="s">
        <v>151</v>
      </c>
      <c r="B44" s="263" t="s">
        <v>152</v>
      </c>
      <c r="C44" s="264"/>
      <c r="D44" s="264"/>
      <c r="E44" s="265"/>
      <c r="F44" s="26" t="s">
        <v>153</v>
      </c>
      <c r="G44" s="21"/>
      <c r="H44" s="87"/>
      <c r="I44" s="88"/>
    </row>
    <row r="45" spans="1:9" ht="12.75">
      <c r="A45" s="36" t="s">
        <v>154</v>
      </c>
      <c r="B45" s="246" t="s">
        <v>155</v>
      </c>
      <c r="C45" s="247"/>
      <c r="D45" s="247"/>
      <c r="E45" s="248"/>
      <c r="F45" s="26" t="s">
        <v>156</v>
      </c>
      <c r="G45" s="21"/>
      <c r="H45" s="87">
        <v>50</v>
      </c>
      <c r="I45" s="88">
        <v>3170</v>
      </c>
    </row>
    <row r="46" spans="1:9" ht="12.75">
      <c r="A46" s="36" t="s">
        <v>157</v>
      </c>
      <c r="B46" s="246" t="s">
        <v>158</v>
      </c>
      <c r="C46" s="247"/>
      <c r="D46" s="247"/>
      <c r="E46" s="248"/>
      <c r="F46" s="26" t="s">
        <v>159</v>
      </c>
      <c r="G46" s="21"/>
      <c r="H46" s="87">
        <v>-56</v>
      </c>
      <c r="I46" s="88">
        <v>-3120</v>
      </c>
    </row>
    <row r="47" spans="1:9" ht="25.5" customHeight="1">
      <c r="A47" s="37" t="s">
        <v>160</v>
      </c>
      <c r="B47" s="263" t="s">
        <v>162</v>
      </c>
      <c r="C47" s="264"/>
      <c r="D47" s="264"/>
      <c r="E47" s="265"/>
      <c r="F47" s="26" t="s">
        <v>161</v>
      </c>
      <c r="G47" s="21"/>
      <c r="H47" s="87"/>
      <c r="I47" s="88"/>
    </row>
    <row r="48" spans="1:9" ht="25.5" customHeight="1">
      <c r="A48" s="76"/>
      <c r="B48" s="252" t="s">
        <v>163</v>
      </c>
      <c r="C48" s="253"/>
      <c r="D48" s="253"/>
      <c r="E48" s="254"/>
      <c r="F48" s="70" t="s">
        <v>164</v>
      </c>
      <c r="G48" s="64"/>
      <c r="H48" s="86">
        <f>(H49+H50)</f>
        <v>0</v>
      </c>
      <c r="I48" s="89">
        <f>(I49+I50)</f>
        <v>0</v>
      </c>
    </row>
    <row r="49" spans="1:9" ht="12.75">
      <c r="A49" s="36" t="s">
        <v>165</v>
      </c>
      <c r="B49" s="246" t="s">
        <v>166</v>
      </c>
      <c r="C49" s="247"/>
      <c r="D49" s="247"/>
      <c r="E49" s="248"/>
      <c r="F49" s="26" t="s">
        <v>167</v>
      </c>
      <c r="G49" s="21"/>
      <c r="H49" s="87"/>
      <c r="I49" s="88"/>
    </row>
    <row r="50" spans="1:9" ht="12.75">
      <c r="A50" s="36" t="s">
        <v>168</v>
      </c>
      <c r="B50" s="246" t="s">
        <v>169</v>
      </c>
      <c r="C50" s="247"/>
      <c r="D50" s="247"/>
      <c r="E50" s="248"/>
      <c r="F50" s="26" t="s">
        <v>170</v>
      </c>
      <c r="G50" s="21"/>
      <c r="H50" s="87">
        <f>(H51+H52)</f>
        <v>0</v>
      </c>
      <c r="I50" s="88">
        <f>(I51+I52)</f>
        <v>0</v>
      </c>
    </row>
    <row r="51" spans="1:9" ht="12.75">
      <c r="A51" s="28" t="s">
        <v>171</v>
      </c>
      <c r="B51" s="205" t="s">
        <v>172</v>
      </c>
      <c r="C51" s="205"/>
      <c r="D51" s="205"/>
      <c r="E51" s="205"/>
      <c r="F51" s="25" t="s">
        <v>173</v>
      </c>
      <c r="G51" s="14"/>
      <c r="H51" s="82"/>
      <c r="I51" s="83"/>
    </row>
    <row r="52" spans="1:9" ht="12.75">
      <c r="A52" s="28" t="s">
        <v>174</v>
      </c>
      <c r="B52" s="205" t="s">
        <v>175</v>
      </c>
      <c r="C52" s="205"/>
      <c r="D52" s="205"/>
      <c r="E52" s="205"/>
      <c r="F52" s="25" t="s">
        <v>176</v>
      </c>
      <c r="G52" s="14"/>
      <c r="H52" s="82"/>
      <c r="I52" s="83"/>
    </row>
    <row r="53" spans="1:9" ht="12.75">
      <c r="A53" s="69" t="s">
        <v>177</v>
      </c>
      <c r="B53" s="249" t="s">
        <v>178</v>
      </c>
      <c r="C53" s="250"/>
      <c r="D53" s="250"/>
      <c r="E53" s="251"/>
      <c r="F53" s="70" t="s">
        <v>179</v>
      </c>
      <c r="G53" s="64"/>
      <c r="H53" s="86"/>
      <c r="I53" s="89"/>
    </row>
    <row r="54" spans="1:9" ht="25.5" customHeight="1">
      <c r="A54" s="71"/>
      <c r="B54" s="252" t="s">
        <v>180</v>
      </c>
      <c r="C54" s="253"/>
      <c r="D54" s="253"/>
      <c r="E54" s="254"/>
      <c r="F54" s="70" t="s">
        <v>181</v>
      </c>
      <c r="G54" s="64"/>
      <c r="H54" s="86">
        <f>(H55+H62)</f>
        <v>45</v>
      </c>
      <c r="I54" s="89">
        <f>(I55+I62)</f>
        <v>752</v>
      </c>
    </row>
    <row r="55" spans="1:9" ht="12.75">
      <c r="A55" s="28"/>
      <c r="B55" s="246" t="s">
        <v>182</v>
      </c>
      <c r="C55" s="247"/>
      <c r="D55" s="247"/>
      <c r="E55" s="248"/>
      <c r="F55" s="26" t="s">
        <v>183</v>
      </c>
      <c r="G55" s="21"/>
      <c r="H55" s="87">
        <f>(H56+H57+H58+H59+H60+H61)</f>
        <v>45</v>
      </c>
      <c r="I55" s="88">
        <f>(I56+I57+I58+I59+I60+I61)</f>
        <v>752</v>
      </c>
    </row>
    <row r="56" spans="1:9" ht="12.75">
      <c r="A56" s="28" t="s">
        <v>184</v>
      </c>
      <c r="B56" s="255" t="s">
        <v>185</v>
      </c>
      <c r="C56" s="256"/>
      <c r="D56" s="256"/>
      <c r="E56" s="257"/>
      <c r="F56" s="25" t="s">
        <v>186</v>
      </c>
      <c r="G56" s="14"/>
      <c r="H56" s="82"/>
      <c r="I56" s="83"/>
    </row>
    <row r="57" spans="1:9" ht="25.5" customHeight="1">
      <c r="A57" s="28" t="s">
        <v>187</v>
      </c>
      <c r="B57" s="258" t="s">
        <v>188</v>
      </c>
      <c r="C57" s="259"/>
      <c r="D57" s="259"/>
      <c r="E57" s="260"/>
      <c r="F57" s="25" t="s">
        <v>189</v>
      </c>
      <c r="G57" s="14"/>
      <c r="H57" s="82"/>
      <c r="I57" s="83"/>
    </row>
    <row r="58" spans="1:9" ht="12.75">
      <c r="A58" s="28" t="s">
        <v>190</v>
      </c>
      <c r="B58" s="255" t="s">
        <v>191</v>
      </c>
      <c r="C58" s="261"/>
      <c r="D58" s="261"/>
      <c r="E58" s="262"/>
      <c r="F58" s="25" t="s">
        <v>192</v>
      </c>
      <c r="G58" s="14"/>
      <c r="H58" s="82"/>
      <c r="I58" s="83"/>
    </row>
    <row r="59" spans="1:9" ht="25.5" customHeight="1">
      <c r="A59" s="29" t="s">
        <v>193</v>
      </c>
      <c r="B59" s="255" t="s">
        <v>194</v>
      </c>
      <c r="C59" s="261"/>
      <c r="D59" s="261"/>
      <c r="E59" s="262"/>
      <c r="F59" s="25" t="s">
        <v>195</v>
      </c>
      <c r="G59" s="14"/>
      <c r="H59" s="82"/>
      <c r="I59" s="83"/>
    </row>
    <row r="60" spans="1:9" ht="25.5" customHeight="1">
      <c r="A60" s="29" t="s">
        <v>196</v>
      </c>
      <c r="B60" s="258" t="s">
        <v>197</v>
      </c>
      <c r="C60" s="259"/>
      <c r="D60" s="259"/>
      <c r="E60" s="260"/>
      <c r="F60" s="25" t="s">
        <v>198</v>
      </c>
      <c r="G60" s="14"/>
      <c r="H60" s="82">
        <v>45</v>
      </c>
      <c r="I60" s="83">
        <v>752</v>
      </c>
    </row>
    <row r="61" spans="1:9" ht="12.75">
      <c r="A61" s="28" t="s">
        <v>199</v>
      </c>
      <c r="B61" s="255" t="s">
        <v>200</v>
      </c>
      <c r="C61" s="256"/>
      <c r="D61" s="256"/>
      <c r="E61" s="257"/>
      <c r="F61" s="25" t="s">
        <v>201</v>
      </c>
      <c r="G61" s="14"/>
      <c r="H61" s="82"/>
      <c r="I61" s="83"/>
    </row>
    <row r="62" spans="1:9" ht="12.75">
      <c r="A62" s="36" t="s">
        <v>165</v>
      </c>
      <c r="B62" s="214" t="s">
        <v>202</v>
      </c>
      <c r="C62" s="214"/>
      <c r="D62" s="214"/>
      <c r="E62" s="214"/>
      <c r="F62" s="26" t="s">
        <v>203</v>
      </c>
      <c r="G62" s="21"/>
      <c r="H62" s="87"/>
      <c r="I62" s="88"/>
    </row>
    <row r="63" spans="1:9" ht="13.5" thickBot="1">
      <c r="A63" s="77"/>
      <c r="B63" s="266" t="s">
        <v>204</v>
      </c>
      <c r="C63" s="266"/>
      <c r="D63" s="266"/>
      <c r="E63" s="266"/>
      <c r="F63" s="73" t="s">
        <v>205</v>
      </c>
      <c r="G63" s="74"/>
      <c r="H63" s="96">
        <f>(H39+H48+H53+H54)</f>
        <v>39</v>
      </c>
      <c r="I63" s="97">
        <f>(I39+I48+I53+I54)</f>
        <v>802</v>
      </c>
    </row>
    <row r="64" spans="1:9" ht="12.75">
      <c r="A64" s="207" t="s">
        <v>66</v>
      </c>
      <c r="B64" s="208"/>
      <c r="C64" s="208"/>
      <c r="D64" s="208"/>
      <c r="E64" s="208"/>
      <c r="F64" s="208"/>
      <c r="G64" s="208"/>
      <c r="H64" s="208"/>
      <c r="I64" s="208"/>
    </row>
    <row r="65" spans="1:9" ht="25.5" customHeight="1">
      <c r="A65" s="5"/>
      <c r="B65" s="3"/>
      <c r="C65" s="3"/>
      <c r="D65" s="3"/>
      <c r="E65" s="3"/>
      <c r="F65" s="4"/>
      <c r="G65" s="4"/>
      <c r="H65" s="4"/>
      <c r="I65" s="4"/>
    </row>
    <row r="66" spans="1:9" ht="12.75">
      <c r="A66" s="5" t="s">
        <v>67</v>
      </c>
      <c r="B66" s="3"/>
      <c r="C66" s="269" t="s">
        <v>69</v>
      </c>
      <c r="D66" s="269"/>
      <c r="E66" s="269"/>
      <c r="F66" s="270"/>
      <c r="G66" s="209" t="s">
        <v>70</v>
      </c>
      <c r="H66" s="209"/>
      <c r="I66" s="209"/>
    </row>
    <row r="67" spans="1:9" s="166" customFormat="1" ht="25.5" customHeight="1">
      <c r="A67" s="78" t="s">
        <v>501</v>
      </c>
      <c r="C67" s="267"/>
      <c r="D67" s="267"/>
      <c r="E67" s="267"/>
      <c r="F67" s="167" t="s">
        <v>68</v>
      </c>
      <c r="G67" s="268"/>
      <c r="H67" s="268"/>
      <c r="I67" s="268"/>
    </row>
    <row r="68" spans="1:9" ht="12.75">
      <c r="A68" s="4"/>
      <c r="B68" s="3"/>
      <c r="C68" s="3"/>
      <c r="D68" s="3"/>
      <c r="E68" s="3"/>
      <c r="F68" s="4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</sheetData>
  <sheetProtection/>
  <mergeCells count="76">
    <mergeCell ref="D1:I1"/>
    <mergeCell ref="A1:C1"/>
    <mergeCell ref="A2:C2"/>
    <mergeCell ref="D2:E2"/>
    <mergeCell ref="F2:G2"/>
    <mergeCell ref="H2:I2"/>
    <mergeCell ref="A3:C3"/>
    <mergeCell ref="D3:I3"/>
    <mergeCell ref="A4:C4"/>
    <mergeCell ref="D4:I4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8:E38"/>
    <mergeCell ref="B39:E39"/>
    <mergeCell ref="B40:E40"/>
    <mergeCell ref="B41:E41"/>
    <mergeCell ref="B42:E42"/>
    <mergeCell ref="B51:E51"/>
    <mergeCell ref="B52:E52"/>
    <mergeCell ref="B43:E43"/>
    <mergeCell ref="B44:E44"/>
    <mergeCell ref="B45:E45"/>
    <mergeCell ref="B46:E46"/>
    <mergeCell ref="B47:E47"/>
    <mergeCell ref="B48:E48"/>
    <mergeCell ref="B62:E62"/>
    <mergeCell ref="B63:E63"/>
    <mergeCell ref="A64:I64"/>
    <mergeCell ref="C67:E67"/>
    <mergeCell ref="G66:I66"/>
    <mergeCell ref="G67:I67"/>
    <mergeCell ref="C66:F66"/>
    <mergeCell ref="B49:E49"/>
    <mergeCell ref="B50:E50"/>
    <mergeCell ref="B53:E53"/>
    <mergeCell ref="B54:E54"/>
    <mergeCell ref="B55:E55"/>
    <mergeCell ref="B56:E56"/>
    <mergeCell ref="B61:E61"/>
    <mergeCell ref="B57:E57"/>
    <mergeCell ref="B58:E58"/>
    <mergeCell ref="B59:E59"/>
    <mergeCell ref="B60:E6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3"/>
  <sheetViews>
    <sheetView zoomScalePageLayoutView="0" workbookViewId="0" topLeftCell="A1">
      <selection activeCell="B19" sqref="B19:E19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4" width="9.140625" style="2" customWidth="1"/>
    <col min="5" max="5" width="17.28125" style="2" customWidth="1"/>
    <col min="6" max="6" width="6.8515625" style="2" customWidth="1"/>
    <col min="7" max="7" width="9.0039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ht="33" customHeight="1"/>
    <row r="2" spans="1:9" ht="38.25" customHeight="1">
      <c r="A2" s="309" t="s">
        <v>206</v>
      </c>
      <c r="B2" s="310"/>
      <c r="C2" s="310"/>
      <c r="D2" s="310"/>
      <c r="E2" s="310"/>
      <c r="F2" s="310"/>
      <c r="G2" s="310"/>
      <c r="H2" s="310"/>
      <c r="I2" s="310"/>
    </row>
    <row r="3" spans="4:6" s="3" customFormat="1" ht="15.75">
      <c r="D3" s="47" t="s">
        <v>72</v>
      </c>
      <c r="E3" s="182">
        <v>43100</v>
      </c>
      <c r="F3" s="48" t="s">
        <v>16</v>
      </c>
    </row>
    <row r="4" ht="41.25" customHeight="1" thickBot="1"/>
    <row r="5" spans="1:9" ht="12.75">
      <c r="A5" s="301" t="s">
        <v>9</v>
      </c>
      <c r="B5" s="302"/>
      <c r="C5" s="302"/>
      <c r="D5" s="231" t="s">
        <v>507</v>
      </c>
      <c r="E5" s="232"/>
      <c r="F5" s="232"/>
      <c r="G5" s="232"/>
      <c r="H5" s="232"/>
      <c r="I5" s="233"/>
    </row>
    <row r="6" spans="1:9" ht="12.75">
      <c r="A6" s="285" t="s">
        <v>10</v>
      </c>
      <c r="B6" s="286"/>
      <c r="C6" s="286"/>
      <c r="D6" s="244" t="s">
        <v>508</v>
      </c>
      <c r="E6" s="244"/>
      <c r="F6" s="243" t="s">
        <v>4</v>
      </c>
      <c r="G6" s="243"/>
      <c r="H6" s="244" t="s">
        <v>500</v>
      </c>
      <c r="I6" s="245"/>
    </row>
    <row r="7" spans="1:9" ht="13.5" thickBot="1">
      <c r="A7" s="311" t="s">
        <v>11</v>
      </c>
      <c r="B7" s="266"/>
      <c r="C7" s="266"/>
      <c r="D7" s="226"/>
      <c r="E7" s="227"/>
      <c r="F7" s="227"/>
      <c r="G7" s="227"/>
      <c r="H7" s="227"/>
      <c r="I7" s="228"/>
    </row>
    <row r="8" spans="1:9" ht="12.75">
      <c r="A8" s="301" t="s">
        <v>12</v>
      </c>
      <c r="B8" s="302"/>
      <c r="C8" s="302"/>
      <c r="D8" s="231" t="s">
        <v>507</v>
      </c>
      <c r="E8" s="232"/>
      <c r="F8" s="232"/>
      <c r="G8" s="232"/>
      <c r="H8" s="232"/>
      <c r="I8" s="233"/>
    </row>
    <row r="9" spans="1:9" ht="12.75">
      <c r="A9" s="315" t="s">
        <v>1</v>
      </c>
      <c r="B9" s="316"/>
      <c r="C9" s="316"/>
      <c r="D9" s="317" t="s">
        <v>509</v>
      </c>
      <c r="E9" s="317"/>
      <c r="F9" s="317"/>
      <c r="G9" s="317"/>
      <c r="H9" s="317"/>
      <c r="I9" s="318"/>
    </row>
    <row r="10" spans="1:9" ht="13.5" thickBot="1">
      <c r="A10" s="311" t="s">
        <v>207</v>
      </c>
      <c r="B10" s="266"/>
      <c r="C10" s="266"/>
      <c r="D10" s="235"/>
      <c r="E10" s="235"/>
      <c r="F10" s="235"/>
      <c r="G10" s="235"/>
      <c r="H10" s="235"/>
      <c r="I10" s="236"/>
    </row>
    <row r="11" spans="2:7" s="3" customFormat="1" ht="34.5" customHeight="1">
      <c r="B11" s="6"/>
      <c r="C11" s="6"/>
      <c r="D11" s="23"/>
      <c r="E11" s="49"/>
      <c r="F11" s="10"/>
      <c r="G11" s="8"/>
    </row>
    <row r="12" spans="1:9" s="3" customFormat="1" ht="12.75">
      <c r="A12" s="307" t="s">
        <v>208</v>
      </c>
      <c r="B12" s="312"/>
      <c r="C12" s="312"/>
      <c r="D12" s="312"/>
      <c r="E12" s="312"/>
      <c r="F12" s="312"/>
      <c r="G12" s="312"/>
      <c r="H12" s="312"/>
      <c r="I12" s="312"/>
    </row>
    <row r="13" spans="2:7" s="3" customFormat="1" ht="12.75">
      <c r="B13" s="6"/>
      <c r="C13" s="6"/>
      <c r="D13" s="23"/>
      <c r="E13" s="50"/>
      <c r="F13" s="10"/>
      <c r="G13" s="8"/>
    </row>
    <row r="14" spans="1:9" s="3" customFormat="1" ht="12.75">
      <c r="A14" s="307" t="s">
        <v>313</v>
      </c>
      <c r="B14" s="308"/>
      <c r="C14" s="308"/>
      <c r="D14" s="308"/>
      <c r="E14" s="308"/>
      <c r="F14" s="308"/>
      <c r="G14" s="308"/>
      <c r="H14" s="308"/>
      <c r="I14" s="308"/>
    </row>
    <row r="15" spans="2:7" s="3" customFormat="1" ht="23.25" customHeight="1" thickBot="1">
      <c r="B15" s="6"/>
      <c r="C15" s="6"/>
      <c r="D15" s="23"/>
      <c r="E15" s="51"/>
      <c r="F15" s="10"/>
      <c r="G15" s="8"/>
    </row>
    <row r="16" spans="1:9" ht="12.75">
      <c r="A16" s="239" t="s">
        <v>17</v>
      </c>
      <c r="B16" s="221" t="s">
        <v>23</v>
      </c>
      <c r="C16" s="222"/>
      <c r="D16" s="222"/>
      <c r="E16" s="222"/>
      <c r="F16" s="219" t="s">
        <v>22</v>
      </c>
      <c r="G16" s="219" t="s">
        <v>19</v>
      </c>
      <c r="H16" s="217" t="s">
        <v>18</v>
      </c>
      <c r="I16" s="218"/>
    </row>
    <row r="17" spans="1:9" s="9" customFormat="1" ht="30" customHeight="1">
      <c r="A17" s="240"/>
      <c r="B17" s="223"/>
      <c r="C17" s="223"/>
      <c r="D17" s="223"/>
      <c r="E17" s="223"/>
      <c r="F17" s="220"/>
      <c r="G17" s="220"/>
      <c r="H17" s="18" t="s">
        <v>20</v>
      </c>
      <c r="I17" s="19" t="s">
        <v>21</v>
      </c>
    </row>
    <row r="18" spans="1:9" s="4" customFormat="1" ht="12.75">
      <c r="A18" s="13">
        <v>1</v>
      </c>
      <c r="B18" s="234">
        <v>2</v>
      </c>
      <c r="C18" s="234"/>
      <c r="D18" s="234"/>
      <c r="E18" s="234"/>
      <c r="F18" s="14">
        <v>3</v>
      </c>
      <c r="G18" s="14">
        <v>4</v>
      </c>
      <c r="H18" s="14">
        <v>5</v>
      </c>
      <c r="I18" s="15">
        <v>6</v>
      </c>
    </row>
    <row r="19" spans="1:9" ht="25.5" customHeight="1">
      <c r="A19" s="57"/>
      <c r="B19" s="313" t="s">
        <v>209</v>
      </c>
      <c r="C19" s="313"/>
      <c r="D19" s="313"/>
      <c r="E19" s="313"/>
      <c r="F19" s="24" t="s">
        <v>76</v>
      </c>
      <c r="G19" s="22"/>
      <c r="H19" s="92"/>
      <c r="I19" s="93"/>
    </row>
    <row r="20" spans="1:9" ht="12.75">
      <c r="A20" s="52" t="s">
        <v>210</v>
      </c>
      <c r="B20" s="314" t="s">
        <v>211</v>
      </c>
      <c r="C20" s="314"/>
      <c r="D20" s="314"/>
      <c r="E20" s="314"/>
      <c r="F20" s="24" t="s">
        <v>78</v>
      </c>
      <c r="G20" s="22"/>
      <c r="H20" s="92"/>
      <c r="I20" s="93"/>
    </row>
    <row r="21" spans="1:9" ht="12.75">
      <c r="A21" s="52" t="s">
        <v>212</v>
      </c>
      <c r="B21" s="314" t="s">
        <v>213</v>
      </c>
      <c r="C21" s="314"/>
      <c r="D21" s="314"/>
      <c r="E21" s="314"/>
      <c r="F21" s="24" t="s">
        <v>81</v>
      </c>
      <c r="G21" s="22"/>
      <c r="H21" s="92"/>
      <c r="I21" s="93"/>
    </row>
    <row r="22" spans="1:9" ht="12.75">
      <c r="A22" s="52" t="s">
        <v>214</v>
      </c>
      <c r="B22" s="314" t="s">
        <v>215</v>
      </c>
      <c r="C22" s="314"/>
      <c r="D22" s="314"/>
      <c r="E22" s="314"/>
      <c r="F22" s="24" t="s">
        <v>84</v>
      </c>
      <c r="G22" s="22"/>
      <c r="H22" s="92"/>
      <c r="I22" s="93"/>
    </row>
    <row r="23" spans="1:9" ht="25.5" customHeight="1">
      <c r="A23" s="35" t="s">
        <v>216</v>
      </c>
      <c r="B23" s="319" t="s">
        <v>217</v>
      </c>
      <c r="C23" s="319"/>
      <c r="D23" s="319"/>
      <c r="E23" s="319"/>
      <c r="F23" s="24" t="s">
        <v>86</v>
      </c>
      <c r="G23" s="22"/>
      <c r="H23" s="92">
        <v>13403</v>
      </c>
      <c r="I23" s="93">
        <v>24190</v>
      </c>
    </row>
    <row r="24" spans="1:9" ht="12.75" customHeight="1">
      <c r="A24" s="35" t="s">
        <v>218</v>
      </c>
      <c r="B24" s="320" t="s">
        <v>219</v>
      </c>
      <c r="C24" s="321"/>
      <c r="D24" s="321"/>
      <c r="E24" s="322"/>
      <c r="F24" s="24" t="s">
        <v>89</v>
      </c>
      <c r="G24" s="22"/>
      <c r="H24" s="92"/>
      <c r="I24" s="93"/>
    </row>
    <row r="25" spans="1:9" ht="12.75" customHeight="1">
      <c r="A25" s="35" t="s">
        <v>220</v>
      </c>
      <c r="B25" s="319" t="s">
        <v>221</v>
      </c>
      <c r="C25" s="319"/>
      <c r="D25" s="319"/>
      <c r="E25" s="319"/>
      <c r="F25" s="24" t="s">
        <v>92</v>
      </c>
      <c r="G25" s="22"/>
      <c r="H25" s="92"/>
      <c r="I25" s="93"/>
    </row>
    <row r="26" spans="1:9" ht="12.75" customHeight="1">
      <c r="A26" s="35" t="s">
        <v>222</v>
      </c>
      <c r="B26" s="319" t="s">
        <v>223</v>
      </c>
      <c r="C26" s="319"/>
      <c r="D26" s="319"/>
      <c r="E26" s="319"/>
      <c r="F26" s="24" t="s">
        <v>95</v>
      </c>
      <c r="G26" s="22"/>
      <c r="H26" s="92"/>
      <c r="I26" s="93"/>
    </row>
    <row r="27" spans="1:9" ht="12.75" customHeight="1">
      <c r="A27" s="35" t="s">
        <v>224</v>
      </c>
      <c r="B27" s="319" t="s">
        <v>225</v>
      </c>
      <c r="C27" s="319"/>
      <c r="D27" s="319"/>
      <c r="E27" s="319"/>
      <c r="F27" s="24" t="s">
        <v>97</v>
      </c>
      <c r="G27" s="22"/>
      <c r="H27" s="92"/>
      <c r="I27" s="93"/>
    </row>
    <row r="28" spans="1:9" s="11" customFormat="1" ht="12.75" customHeight="1">
      <c r="A28" s="35" t="s">
        <v>226</v>
      </c>
      <c r="B28" s="319" t="s">
        <v>227</v>
      </c>
      <c r="C28" s="319"/>
      <c r="D28" s="319"/>
      <c r="E28" s="319"/>
      <c r="F28" s="24" t="s">
        <v>100</v>
      </c>
      <c r="G28" s="53"/>
      <c r="H28" s="100"/>
      <c r="I28" s="101">
        <v>-167</v>
      </c>
    </row>
    <row r="29" spans="1:9" ht="12.75" customHeight="1">
      <c r="A29" s="35" t="s">
        <v>228</v>
      </c>
      <c r="B29" s="319" t="s">
        <v>230</v>
      </c>
      <c r="C29" s="319"/>
      <c r="D29" s="319"/>
      <c r="E29" s="319"/>
      <c r="F29" s="24" t="s">
        <v>103</v>
      </c>
      <c r="G29" s="22"/>
      <c r="H29" s="92">
        <v>-735</v>
      </c>
      <c r="I29" s="93">
        <v>-3283</v>
      </c>
    </row>
    <row r="30" spans="1:9" ht="12.75" customHeight="1">
      <c r="A30" s="35" t="s">
        <v>231</v>
      </c>
      <c r="B30" s="319" t="s">
        <v>229</v>
      </c>
      <c r="C30" s="319"/>
      <c r="D30" s="319"/>
      <c r="E30" s="319"/>
      <c r="F30" s="24" t="s">
        <v>79</v>
      </c>
      <c r="G30" s="22"/>
      <c r="H30" s="92">
        <v>-9987</v>
      </c>
      <c r="I30" s="93">
        <v>-878</v>
      </c>
    </row>
    <row r="31" spans="1:9" ht="25.5" customHeight="1">
      <c r="A31" s="35" t="s">
        <v>232</v>
      </c>
      <c r="B31" s="319" t="s">
        <v>233</v>
      </c>
      <c r="C31" s="319"/>
      <c r="D31" s="319"/>
      <c r="E31" s="319"/>
      <c r="F31" s="24" t="s">
        <v>108</v>
      </c>
      <c r="G31" s="22"/>
      <c r="H31" s="92"/>
      <c r="I31" s="93"/>
    </row>
    <row r="32" spans="1:9" ht="12.75">
      <c r="A32" s="52" t="s">
        <v>234</v>
      </c>
      <c r="B32" s="314" t="s">
        <v>235</v>
      </c>
      <c r="C32" s="314"/>
      <c r="D32" s="314"/>
      <c r="E32" s="314"/>
      <c r="F32" s="24" t="s">
        <v>111</v>
      </c>
      <c r="G32" s="22"/>
      <c r="H32" s="92"/>
      <c r="I32" s="93"/>
    </row>
    <row r="33" spans="1:9" ht="12.75" customHeight="1">
      <c r="A33" s="35" t="s">
        <v>236</v>
      </c>
      <c r="B33" s="319" t="s">
        <v>237</v>
      </c>
      <c r="C33" s="319"/>
      <c r="D33" s="319"/>
      <c r="E33" s="319"/>
      <c r="F33" s="24" t="s">
        <v>113</v>
      </c>
      <c r="G33" s="22"/>
      <c r="H33" s="92"/>
      <c r="I33" s="93"/>
    </row>
    <row r="34" spans="1:9" ht="12.75">
      <c r="A34" s="52" t="s">
        <v>238</v>
      </c>
      <c r="B34" s="314" t="s">
        <v>239</v>
      </c>
      <c r="C34" s="314"/>
      <c r="D34" s="314"/>
      <c r="E34" s="314"/>
      <c r="F34" s="24" t="s">
        <v>116</v>
      </c>
      <c r="G34" s="22"/>
      <c r="H34" s="92">
        <v>-942</v>
      </c>
      <c r="I34" s="93"/>
    </row>
    <row r="35" spans="1:9" ht="12.75" customHeight="1">
      <c r="A35" s="35" t="s">
        <v>240</v>
      </c>
      <c r="B35" s="319" t="s">
        <v>241</v>
      </c>
      <c r="C35" s="319"/>
      <c r="D35" s="319"/>
      <c r="E35" s="319"/>
      <c r="F35" s="24" t="s">
        <v>118</v>
      </c>
      <c r="G35" s="22"/>
      <c r="H35" s="92"/>
      <c r="I35" s="93"/>
    </row>
    <row r="36" spans="1:9" ht="12.75" customHeight="1">
      <c r="A36" s="35" t="s">
        <v>242</v>
      </c>
      <c r="B36" s="319" t="s">
        <v>243</v>
      </c>
      <c r="C36" s="319"/>
      <c r="D36" s="319"/>
      <c r="E36" s="319"/>
      <c r="F36" s="24" t="s">
        <v>121</v>
      </c>
      <c r="G36" s="22"/>
      <c r="H36" s="92"/>
      <c r="I36" s="93"/>
    </row>
    <row r="37" spans="1:9" ht="12.75" customHeight="1">
      <c r="A37" s="35" t="s">
        <v>244</v>
      </c>
      <c r="B37" s="319" t="s">
        <v>245</v>
      </c>
      <c r="C37" s="319"/>
      <c r="D37" s="319"/>
      <c r="E37" s="319"/>
      <c r="F37" s="24" t="s">
        <v>124</v>
      </c>
      <c r="G37" s="22"/>
      <c r="H37" s="92">
        <v>-1426</v>
      </c>
      <c r="I37" s="93">
        <v>-7338</v>
      </c>
    </row>
    <row r="38" spans="1:9" ht="12.75" customHeight="1">
      <c r="A38" s="35" t="s">
        <v>246</v>
      </c>
      <c r="B38" s="319" t="s">
        <v>247</v>
      </c>
      <c r="C38" s="319"/>
      <c r="D38" s="319"/>
      <c r="E38" s="319"/>
      <c r="F38" s="24" t="s">
        <v>127</v>
      </c>
      <c r="G38" s="22"/>
      <c r="H38" s="92">
        <v>-44</v>
      </c>
      <c r="I38" s="93">
        <v>-95</v>
      </c>
    </row>
    <row r="39" spans="1:9" ht="12.75" customHeight="1">
      <c r="A39" s="52" t="s">
        <v>248</v>
      </c>
      <c r="B39" s="276" t="s">
        <v>249</v>
      </c>
      <c r="C39" s="276"/>
      <c r="D39" s="276"/>
      <c r="E39" s="276"/>
      <c r="F39" s="24" t="s">
        <v>130</v>
      </c>
      <c r="G39" s="22"/>
      <c r="H39" s="92"/>
      <c r="I39" s="93"/>
    </row>
    <row r="40" spans="1:9" ht="12.75">
      <c r="A40" s="52" t="s">
        <v>250</v>
      </c>
      <c r="B40" s="325" t="s">
        <v>251</v>
      </c>
      <c r="C40" s="325"/>
      <c r="D40" s="325"/>
      <c r="E40" s="325"/>
      <c r="F40" s="24" t="s">
        <v>133</v>
      </c>
      <c r="G40" s="22"/>
      <c r="H40" s="92"/>
      <c r="I40" s="93"/>
    </row>
    <row r="41" spans="1:9" ht="12.75" customHeight="1">
      <c r="A41" s="52" t="s">
        <v>252</v>
      </c>
      <c r="B41" s="276" t="s">
        <v>253</v>
      </c>
      <c r="C41" s="276"/>
      <c r="D41" s="276"/>
      <c r="E41" s="276"/>
      <c r="F41" s="24" t="s">
        <v>135</v>
      </c>
      <c r="G41" s="22"/>
      <c r="H41" s="92"/>
      <c r="I41" s="93"/>
    </row>
    <row r="42" spans="1:9" ht="12.75" customHeight="1">
      <c r="A42" s="58" t="s">
        <v>254</v>
      </c>
      <c r="B42" s="326" t="s">
        <v>255</v>
      </c>
      <c r="C42" s="326"/>
      <c r="D42" s="326"/>
      <c r="E42" s="326"/>
      <c r="F42" s="59" t="s">
        <v>256</v>
      </c>
      <c r="G42" s="60"/>
      <c r="H42" s="102"/>
      <c r="I42" s="103"/>
    </row>
    <row r="43" spans="1:9" ht="12.75" customHeight="1" thickBot="1">
      <c r="A43" s="54" t="s">
        <v>257</v>
      </c>
      <c r="B43" s="303" t="s">
        <v>258</v>
      </c>
      <c r="C43" s="303"/>
      <c r="D43" s="303"/>
      <c r="E43" s="303"/>
      <c r="F43" s="55" t="s">
        <v>259</v>
      </c>
      <c r="G43" s="56"/>
      <c r="H43" s="104"/>
      <c r="I43" s="105"/>
    </row>
    <row r="44" spans="1:9" ht="12" customHeight="1">
      <c r="A44" s="42"/>
      <c r="B44" s="272"/>
      <c r="C44" s="272"/>
      <c r="D44" s="272"/>
      <c r="E44" s="272"/>
      <c r="F44" s="42"/>
      <c r="G44" s="43"/>
      <c r="H44" s="43"/>
      <c r="I44" s="43"/>
    </row>
    <row r="45" spans="1:9" ht="34.5" customHeight="1" thickBot="1">
      <c r="A45" s="44"/>
      <c r="B45" s="304"/>
      <c r="C45" s="304"/>
      <c r="D45" s="304"/>
      <c r="E45" s="304"/>
      <c r="F45" s="44"/>
      <c r="G45" s="46"/>
      <c r="H45" s="46"/>
      <c r="I45" s="46"/>
    </row>
    <row r="46" spans="1:9" ht="34.5" customHeight="1">
      <c r="A46" s="61" t="s">
        <v>260</v>
      </c>
      <c r="B46" s="219" t="s">
        <v>261</v>
      </c>
      <c r="C46" s="219"/>
      <c r="D46" s="305" t="s">
        <v>263</v>
      </c>
      <c r="E46" s="306"/>
      <c r="F46" s="306"/>
      <c r="G46" s="306"/>
      <c r="H46" s="221" t="s">
        <v>262</v>
      </c>
      <c r="I46" s="296"/>
    </row>
    <row r="47" spans="1:9" ht="12.75" customHeight="1">
      <c r="A47" s="297"/>
      <c r="B47" s="289"/>
      <c r="C47" s="298"/>
      <c r="D47" s="292" t="s">
        <v>264</v>
      </c>
      <c r="E47" s="289"/>
      <c r="F47" s="289"/>
      <c r="G47" s="289"/>
      <c r="H47" s="289"/>
      <c r="I47" s="293"/>
    </row>
    <row r="48" spans="1:9" ht="12.75" customHeight="1">
      <c r="A48" s="28" t="s">
        <v>265</v>
      </c>
      <c r="B48" s="287">
        <v>652</v>
      </c>
      <c r="C48" s="287"/>
      <c r="D48" s="288" t="s">
        <v>266</v>
      </c>
      <c r="E48" s="289"/>
      <c r="F48" s="289"/>
      <c r="G48" s="289"/>
      <c r="H48" s="290"/>
      <c r="I48" s="291"/>
    </row>
    <row r="49" spans="1:9" ht="12.75" customHeight="1">
      <c r="A49" s="28" t="s">
        <v>267</v>
      </c>
      <c r="B49" s="287">
        <v>652</v>
      </c>
      <c r="C49" s="287"/>
      <c r="D49" s="288" t="s">
        <v>268</v>
      </c>
      <c r="E49" s="289"/>
      <c r="F49" s="289"/>
      <c r="G49" s="289"/>
      <c r="H49" s="290"/>
      <c r="I49" s="291"/>
    </row>
    <row r="50" spans="1:9" ht="12.75" customHeight="1">
      <c r="A50" s="28" t="s">
        <v>269</v>
      </c>
      <c r="B50" s="287">
        <v>652</v>
      </c>
      <c r="C50" s="287"/>
      <c r="D50" s="288" t="s">
        <v>270</v>
      </c>
      <c r="E50" s="289"/>
      <c r="F50" s="289"/>
      <c r="G50" s="289"/>
      <c r="H50" s="290"/>
      <c r="I50" s="291"/>
    </row>
    <row r="51" spans="1:9" ht="12.75" customHeight="1">
      <c r="A51" s="297"/>
      <c r="B51" s="299"/>
      <c r="C51" s="300"/>
      <c r="D51" s="292" t="s">
        <v>271</v>
      </c>
      <c r="E51" s="289"/>
      <c r="F51" s="289"/>
      <c r="G51" s="289"/>
      <c r="H51" s="289"/>
      <c r="I51" s="293"/>
    </row>
    <row r="52" spans="1:9" ht="12.75" customHeight="1">
      <c r="A52" s="28" t="s">
        <v>272</v>
      </c>
      <c r="B52" s="287" t="s">
        <v>100</v>
      </c>
      <c r="C52" s="287"/>
      <c r="D52" s="288" t="s">
        <v>273</v>
      </c>
      <c r="E52" s="289"/>
      <c r="F52" s="289"/>
      <c r="G52" s="289"/>
      <c r="H52" s="290"/>
      <c r="I52" s="291"/>
    </row>
    <row r="53" spans="1:9" ht="25.5" customHeight="1">
      <c r="A53" s="28"/>
      <c r="B53" s="287"/>
      <c r="C53" s="287"/>
      <c r="D53" s="288" t="s">
        <v>274</v>
      </c>
      <c r="E53" s="286"/>
      <c r="F53" s="286"/>
      <c r="G53" s="286"/>
      <c r="H53" s="290"/>
      <c r="I53" s="291"/>
    </row>
    <row r="54" spans="1:9" ht="25.5" customHeight="1">
      <c r="A54" s="28"/>
      <c r="B54" s="287"/>
      <c r="C54" s="287"/>
      <c r="D54" s="288" t="s">
        <v>275</v>
      </c>
      <c r="E54" s="289"/>
      <c r="F54" s="289"/>
      <c r="G54" s="289"/>
      <c r="H54" s="290"/>
      <c r="I54" s="291"/>
    </row>
    <row r="55" spans="1:9" ht="25.5" customHeight="1">
      <c r="A55" s="28"/>
      <c r="B55" s="287"/>
      <c r="C55" s="287"/>
      <c r="D55" s="288" t="s">
        <v>276</v>
      </c>
      <c r="E55" s="289"/>
      <c r="F55" s="289"/>
      <c r="G55" s="289"/>
      <c r="H55" s="290"/>
      <c r="I55" s="291"/>
    </row>
    <row r="56" spans="1:9" ht="12.75" customHeight="1">
      <c r="A56" s="28"/>
      <c r="B56" s="287"/>
      <c r="C56" s="287"/>
      <c r="D56" s="288" t="s">
        <v>277</v>
      </c>
      <c r="E56" s="289"/>
      <c r="F56" s="289"/>
      <c r="G56" s="289"/>
      <c r="H56" s="290"/>
      <c r="I56" s="291"/>
    </row>
    <row r="57" spans="1:9" ht="12.75" customHeight="1">
      <c r="A57" s="28"/>
      <c r="B57" s="287"/>
      <c r="C57" s="287"/>
      <c r="D57" s="288" t="s">
        <v>278</v>
      </c>
      <c r="E57" s="289"/>
      <c r="F57" s="289"/>
      <c r="G57" s="289"/>
      <c r="H57" s="290"/>
      <c r="I57" s="291"/>
    </row>
    <row r="58" spans="1:9" ht="12.75" customHeight="1">
      <c r="A58" s="28"/>
      <c r="B58" s="287"/>
      <c r="C58" s="287"/>
      <c r="D58" s="288" t="s">
        <v>279</v>
      </c>
      <c r="E58" s="289"/>
      <c r="F58" s="289"/>
      <c r="G58" s="289"/>
      <c r="H58" s="290"/>
      <c r="I58" s="291"/>
    </row>
    <row r="59" spans="1:9" ht="12.75" customHeight="1">
      <c r="A59" s="28" t="s">
        <v>280</v>
      </c>
      <c r="B59" s="287" t="s">
        <v>103</v>
      </c>
      <c r="C59" s="287"/>
      <c r="D59" s="288" t="s">
        <v>281</v>
      </c>
      <c r="E59" s="289"/>
      <c r="F59" s="289"/>
      <c r="G59" s="289"/>
      <c r="H59" s="290"/>
      <c r="I59" s="291"/>
    </row>
    <row r="60" spans="1:9" ht="12.75" customHeight="1">
      <c r="A60" s="28"/>
      <c r="B60" s="287"/>
      <c r="C60" s="287"/>
      <c r="D60" s="288" t="s">
        <v>282</v>
      </c>
      <c r="E60" s="289"/>
      <c r="F60" s="289"/>
      <c r="G60" s="289"/>
      <c r="H60" s="290"/>
      <c r="I60" s="291"/>
    </row>
    <row r="61" spans="1:9" ht="12.75" customHeight="1">
      <c r="A61" s="28"/>
      <c r="B61" s="287"/>
      <c r="C61" s="287"/>
      <c r="D61" s="288" t="s">
        <v>283</v>
      </c>
      <c r="E61" s="289"/>
      <c r="F61" s="289"/>
      <c r="G61" s="289"/>
      <c r="H61" s="290"/>
      <c r="I61" s="291"/>
    </row>
    <row r="62" spans="1:9" ht="12.75" customHeight="1">
      <c r="A62" s="28"/>
      <c r="B62" s="287"/>
      <c r="C62" s="287"/>
      <c r="D62" s="288" t="s">
        <v>284</v>
      </c>
      <c r="E62" s="289"/>
      <c r="F62" s="289"/>
      <c r="G62" s="289"/>
      <c r="H62" s="290"/>
      <c r="I62" s="291"/>
    </row>
    <row r="63" spans="1:9" ht="12.75" customHeight="1">
      <c r="A63" s="28"/>
      <c r="B63" s="287"/>
      <c r="C63" s="287"/>
      <c r="D63" s="288" t="s">
        <v>285</v>
      </c>
      <c r="E63" s="289"/>
      <c r="F63" s="289"/>
      <c r="G63" s="289"/>
      <c r="H63" s="290"/>
      <c r="I63" s="291"/>
    </row>
    <row r="64" spans="1:9" ht="12.75" customHeight="1">
      <c r="A64" s="28"/>
      <c r="B64" s="287"/>
      <c r="C64" s="287"/>
      <c r="D64" s="288" t="s">
        <v>286</v>
      </c>
      <c r="E64" s="289"/>
      <c r="F64" s="289"/>
      <c r="G64" s="289"/>
      <c r="H64" s="290"/>
      <c r="I64" s="291"/>
    </row>
    <row r="65" spans="1:9" ht="25.5" customHeight="1">
      <c r="A65" s="28"/>
      <c r="B65" s="287"/>
      <c r="C65" s="287"/>
      <c r="D65" s="288" t="s">
        <v>287</v>
      </c>
      <c r="E65" s="289"/>
      <c r="F65" s="289"/>
      <c r="G65" s="289"/>
      <c r="H65" s="290"/>
      <c r="I65" s="291"/>
    </row>
    <row r="66" spans="1:9" ht="25.5" customHeight="1">
      <c r="A66" s="28"/>
      <c r="B66" s="287"/>
      <c r="C66" s="287"/>
      <c r="D66" s="288" t="s">
        <v>288</v>
      </c>
      <c r="E66" s="289"/>
      <c r="F66" s="289"/>
      <c r="G66" s="289"/>
      <c r="H66" s="290"/>
      <c r="I66" s="291"/>
    </row>
    <row r="67" spans="1:9" ht="12.75" customHeight="1">
      <c r="A67" s="28" t="s">
        <v>289</v>
      </c>
      <c r="B67" s="287" t="s">
        <v>79</v>
      </c>
      <c r="C67" s="287"/>
      <c r="D67" s="288" t="s">
        <v>290</v>
      </c>
      <c r="E67" s="289"/>
      <c r="F67" s="289"/>
      <c r="G67" s="289"/>
      <c r="H67" s="290"/>
      <c r="I67" s="291"/>
    </row>
    <row r="68" spans="1:9" ht="25.5" customHeight="1">
      <c r="A68" s="28"/>
      <c r="B68" s="287"/>
      <c r="C68" s="287"/>
      <c r="D68" s="288" t="s">
        <v>291</v>
      </c>
      <c r="E68" s="289"/>
      <c r="F68" s="289"/>
      <c r="G68" s="289"/>
      <c r="H68" s="290"/>
      <c r="I68" s="291"/>
    </row>
    <row r="69" spans="1:9" ht="25.5" customHeight="1">
      <c r="A69" s="28"/>
      <c r="B69" s="287"/>
      <c r="C69" s="287"/>
      <c r="D69" s="288" t="s">
        <v>292</v>
      </c>
      <c r="E69" s="289"/>
      <c r="F69" s="289"/>
      <c r="G69" s="289"/>
      <c r="H69" s="290"/>
      <c r="I69" s="291"/>
    </row>
    <row r="70" spans="1:9" ht="12.75" customHeight="1">
      <c r="A70" s="28"/>
      <c r="B70" s="287"/>
      <c r="C70" s="287"/>
      <c r="D70" s="288" t="s">
        <v>293</v>
      </c>
      <c r="E70" s="289"/>
      <c r="F70" s="289"/>
      <c r="G70" s="289"/>
      <c r="H70" s="290"/>
      <c r="I70" s="291"/>
    </row>
    <row r="71" spans="1:9" ht="12.75" customHeight="1">
      <c r="A71" s="28" t="s">
        <v>294</v>
      </c>
      <c r="B71" s="287" t="s">
        <v>111</v>
      </c>
      <c r="C71" s="287"/>
      <c r="D71" s="288" t="s">
        <v>295</v>
      </c>
      <c r="E71" s="289"/>
      <c r="F71" s="289"/>
      <c r="G71" s="289"/>
      <c r="H71" s="290"/>
      <c r="I71" s="291"/>
    </row>
    <row r="72" spans="1:9" ht="12.75" customHeight="1">
      <c r="A72" s="28"/>
      <c r="B72" s="287"/>
      <c r="C72" s="287"/>
      <c r="D72" s="288" t="s">
        <v>296</v>
      </c>
      <c r="E72" s="289"/>
      <c r="F72" s="289"/>
      <c r="G72" s="289"/>
      <c r="H72" s="290"/>
      <c r="I72" s="291"/>
    </row>
    <row r="73" spans="1:9" ht="12.75" customHeight="1">
      <c r="A73" s="28"/>
      <c r="B73" s="287"/>
      <c r="C73" s="287"/>
      <c r="D73" s="288" t="s">
        <v>297</v>
      </c>
      <c r="E73" s="289"/>
      <c r="F73" s="289"/>
      <c r="G73" s="289"/>
      <c r="H73" s="290"/>
      <c r="I73" s="291"/>
    </row>
    <row r="74" spans="1:9" ht="12.75" customHeight="1">
      <c r="A74" s="28"/>
      <c r="B74" s="287"/>
      <c r="C74" s="287"/>
      <c r="D74" s="288" t="s">
        <v>298</v>
      </c>
      <c r="E74" s="289"/>
      <c r="F74" s="289"/>
      <c r="G74" s="289"/>
      <c r="H74" s="290"/>
      <c r="I74" s="291"/>
    </row>
    <row r="75" spans="1:9" ht="12.75" customHeight="1">
      <c r="A75" s="28"/>
      <c r="B75" s="287"/>
      <c r="C75" s="287"/>
      <c r="D75" s="288" t="s">
        <v>299</v>
      </c>
      <c r="E75" s="289"/>
      <c r="F75" s="289"/>
      <c r="G75" s="289"/>
      <c r="H75" s="290"/>
      <c r="I75" s="291"/>
    </row>
    <row r="76" spans="1:9" ht="12.75" customHeight="1">
      <c r="A76" s="28"/>
      <c r="B76" s="287"/>
      <c r="C76" s="287"/>
      <c r="D76" s="288" t="s">
        <v>300</v>
      </c>
      <c r="E76" s="289"/>
      <c r="F76" s="289"/>
      <c r="G76" s="289"/>
      <c r="H76" s="290"/>
      <c r="I76" s="291"/>
    </row>
    <row r="77" spans="1:9" ht="12.75" customHeight="1">
      <c r="A77" s="28"/>
      <c r="B77" s="287"/>
      <c r="C77" s="287"/>
      <c r="D77" s="288" t="s">
        <v>301</v>
      </c>
      <c r="E77" s="289"/>
      <c r="F77" s="289"/>
      <c r="G77" s="289"/>
      <c r="H77" s="290"/>
      <c r="I77" s="291"/>
    </row>
    <row r="78" spans="1:9" ht="12.75" customHeight="1">
      <c r="A78" s="28" t="s">
        <v>302</v>
      </c>
      <c r="B78" s="287" t="s">
        <v>113</v>
      </c>
      <c r="C78" s="287"/>
      <c r="D78" s="288" t="s">
        <v>303</v>
      </c>
      <c r="E78" s="289"/>
      <c r="F78" s="289"/>
      <c r="G78" s="289"/>
      <c r="H78" s="290"/>
      <c r="I78" s="291"/>
    </row>
    <row r="79" spans="1:9" ht="12.75" customHeight="1">
      <c r="A79" s="28"/>
      <c r="B79" s="287"/>
      <c r="C79" s="287"/>
      <c r="D79" s="288" t="s">
        <v>304</v>
      </c>
      <c r="E79" s="289"/>
      <c r="F79" s="289"/>
      <c r="G79" s="289"/>
      <c r="H79" s="290"/>
      <c r="I79" s="291"/>
    </row>
    <row r="80" spans="1:9" ht="12.75" customHeight="1">
      <c r="A80" s="28"/>
      <c r="B80" s="287"/>
      <c r="C80" s="287"/>
      <c r="D80" s="288" t="s">
        <v>305</v>
      </c>
      <c r="E80" s="289"/>
      <c r="F80" s="289"/>
      <c r="G80" s="289"/>
      <c r="H80" s="290"/>
      <c r="I80" s="291"/>
    </row>
    <row r="81" spans="1:9" ht="12.75" customHeight="1">
      <c r="A81" s="28"/>
      <c r="B81" s="287"/>
      <c r="C81" s="287"/>
      <c r="D81" s="288" t="s">
        <v>306</v>
      </c>
      <c r="E81" s="289"/>
      <c r="F81" s="289"/>
      <c r="G81" s="289"/>
      <c r="H81" s="290"/>
      <c r="I81" s="291"/>
    </row>
    <row r="82" spans="1:9" ht="12.75" customHeight="1">
      <c r="A82" s="28"/>
      <c r="B82" s="287"/>
      <c r="C82" s="287"/>
      <c r="D82" s="288" t="s">
        <v>308</v>
      </c>
      <c r="E82" s="289"/>
      <c r="F82" s="289"/>
      <c r="G82" s="289"/>
      <c r="H82" s="290"/>
      <c r="I82" s="291"/>
    </row>
    <row r="83" spans="1:9" ht="12.75" customHeight="1">
      <c r="A83" s="28" t="s">
        <v>309</v>
      </c>
      <c r="B83" s="287" t="s">
        <v>116</v>
      </c>
      <c r="C83" s="287"/>
      <c r="D83" s="288" t="s">
        <v>310</v>
      </c>
      <c r="E83" s="289"/>
      <c r="F83" s="289"/>
      <c r="G83" s="289"/>
      <c r="H83" s="290"/>
      <c r="I83" s="291"/>
    </row>
    <row r="84" spans="1:9" ht="12.75" customHeight="1">
      <c r="A84" s="28"/>
      <c r="B84" s="287"/>
      <c r="C84" s="287"/>
      <c r="D84" s="288" t="s">
        <v>311</v>
      </c>
      <c r="E84" s="289"/>
      <c r="F84" s="289"/>
      <c r="G84" s="289"/>
      <c r="H84" s="290"/>
      <c r="I84" s="291"/>
    </row>
    <row r="85" spans="1:9" ht="12.75" customHeight="1" thickBot="1">
      <c r="A85" s="30"/>
      <c r="B85" s="327"/>
      <c r="C85" s="327"/>
      <c r="D85" s="323" t="s">
        <v>312</v>
      </c>
      <c r="E85" s="324"/>
      <c r="F85" s="324"/>
      <c r="G85" s="324"/>
      <c r="H85" s="294"/>
      <c r="I85" s="295"/>
    </row>
    <row r="86" spans="1:9" ht="24.75" customHeight="1">
      <c r="A86" s="5"/>
      <c r="B86" s="3"/>
      <c r="C86" s="3"/>
      <c r="D86" s="3"/>
      <c r="E86" s="3"/>
      <c r="F86" s="4"/>
      <c r="G86" s="4"/>
      <c r="H86" s="4"/>
      <c r="I86" s="4"/>
    </row>
    <row r="87" spans="1:9" ht="12.75">
      <c r="A87" s="5" t="s">
        <v>67</v>
      </c>
      <c r="B87" s="3"/>
      <c r="C87" s="269" t="s">
        <v>307</v>
      </c>
      <c r="D87" s="269"/>
      <c r="E87" s="269"/>
      <c r="F87" s="270"/>
      <c r="G87" s="209" t="s">
        <v>70</v>
      </c>
      <c r="H87" s="209"/>
      <c r="I87" s="209"/>
    </row>
    <row r="88" spans="1:9" s="166" customFormat="1" ht="23.25" customHeight="1">
      <c r="A88" s="78" t="s">
        <v>501</v>
      </c>
      <c r="C88" s="267"/>
      <c r="D88" s="267"/>
      <c r="E88" s="267"/>
      <c r="F88" s="167" t="s">
        <v>68</v>
      </c>
      <c r="G88" s="268"/>
      <c r="H88" s="268"/>
      <c r="I88" s="268"/>
    </row>
    <row r="89" spans="1:9" ht="12.75">
      <c r="A89" s="4"/>
      <c r="B89" s="3"/>
      <c r="C89" s="3"/>
      <c r="D89" s="3"/>
      <c r="E89" s="3"/>
      <c r="F89" s="4"/>
      <c r="G89" s="4"/>
      <c r="H89" s="4"/>
      <c r="I89" s="4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</sheetData>
  <sheetProtection/>
  <mergeCells count="172">
    <mergeCell ref="B69:C69"/>
    <mergeCell ref="D69:G69"/>
    <mergeCell ref="H69:I69"/>
    <mergeCell ref="H67:I67"/>
    <mergeCell ref="H68:I68"/>
    <mergeCell ref="H70:I70"/>
    <mergeCell ref="B70:C70"/>
    <mergeCell ref="D70:G70"/>
    <mergeCell ref="B67:C67"/>
    <mergeCell ref="D67:G67"/>
    <mergeCell ref="B71:C71"/>
    <mergeCell ref="D71:G71"/>
    <mergeCell ref="H71:I71"/>
    <mergeCell ref="C88:E88"/>
    <mergeCell ref="G87:I87"/>
    <mergeCell ref="G88:I88"/>
    <mergeCell ref="C87:F87"/>
    <mergeCell ref="B85:C85"/>
    <mergeCell ref="B75:C75"/>
    <mergeCell ref="D75:G75"/>
    <mergeCell ref="B68:C68"/>
    <mergeCell ref="D68:G68"/>
    <mergeCell ref="D85:G85"/>
    <mergeCell ref="B72:C72"/>
    <mergeCell ref="D72:G72"/>
    <mergeCell ref="B39:E39"/>
    <mergeCell ref="B40:E40"/>
    <mergeCell ref="B41:E41"/>
    <mergeCell ref="B42:E42"/>
    <mergeCell ref="D65:G65"/>
    <mergeCell ref="B35:E35"/>
    <mergeCell ref="B36:E36"/>
    <mergeCell ref="B37:E37"/>
    <mergeCell ref="B38:E38"/>
    <mergeCell ref="B31:E31"/>
    <mergeCell ref="B32:E32"/>
    <mergeCell ref="B33:E33"/>
    <mergeCell ref="B34:E34"/>
    <mergeCell ref="G16:G17"/>
    <mergeCell ref="B27:E27"/>
    <mergeCell ref="B28:E28"/>
    <mergeCell ref="B29:E29"/>
    <mergeCell ref="B30:E30"/>
    <mergeCell ref="B23:E23"/>
    <mergeCell ref="B24:E24"/>
    <mergeCell ref="B25:E25"/>
    <mergeCell ref="B26:E26"/>
    <mergeCell ref="A7:C7"/>
    <mergeCell ref="B19:E19"/>
    <mergeCell ref="B20:E20"/>
    <mergeCell ref="B21:E21"/>
    <mergeCell ref="B22:E22"/>
    <mergeCell ref="B18:E18"/>
    <mergeCell ref="A9:C9"/>
    <mergeCell ref="D9:I9"/>
    <mergeCell ref="A16:A17"/>
    <mergeCell ref="H16:I16"/>
    <mergeCell ref="D49:G49"/>
    <mergeCell ref="F16:F17"/>
    <mergeCell ref="B16:E17"/>
    <mergeCell ref="A14:I14"/>
    <mergeCell ref="A2:I2"/>
    <mergeCell ref="A10:C10"/>
    <mergeCell ref="D10:I10"/>
    <mergeCell ref="A12:I12"/>
    <mergeCell ref="D5:I5"/>
    <mergeCell ref="A5:C5"/>
    <mergeCell ref="A51:C51"/>
    <mergeCell ref="D7:I7"/>
    <mergeCell ref="A8:C8"/>
    <mergeCell ref="D8:I8"/>
    <mergeCell ref="B65:C65"/>
    <mergeCell ref="B43:E43"/>
    <mergeCell ref="B45:E45"/>
    <mergeCell ref="B46:C46"/>
    <mergeCell ref="D46:G46"/>
    <mergeCell ref="B44:E44"/>
    <mergeCell ref="H64:I64"/>
    <mergeCell ref="H46:I46"/>
    <mergeCell ref="B52:C52"/>
    <mergeCell ref="D47:I47"/>
    <mergeCell ref="B48:C48"/>
    <mergeCell ref="D48:G48"/>
    <mergeCell ref="H48:I48"/>
    <mergeCell ref="B49:C49"/>
    <mergeCell ref="H49:I49"/>
    <mergeCell ref="A47:C47"/>
    <mergeCell ref="D54:G54"/>
    <mergeCell ref="H65:I65"/>
    <mergeCell ref="H85:I85"/>
    <mergeCell ref="D52:G52"/>
    <mergeCell ref="H52:I52"/>
    <mergeCell ref="D59:G59"/>
    <mergeCell ref="H59:I59"/>
    <mergeCell ref="D60:G60"/>
    <mergeCell ref="H60:I60"/>
    <mergeCell ref="D64:G64"/>
    <mergeCell ref="D53:G53"/>
    <mergeCell ref="H53:I53"/>
    <mergeCell ref="B50:C50"/>
    <mergeCell ref="D50:G50"/>
    <mergeCell ref="H50:I50"/>
    <mergeCell ref="B61:C61"/>
    <mergeCell ref="D61:G61"/>
    <mergeCell ref="B59:C59"/>
    <mergeCell ref="B60:C60"/>
    <mergeCell ref="B53:C53"/>
    <mergeCell ref="B63:C63"/>
    <mergeCell ref="H58:I58"/>
    <mergeCell ref="H63:I63"/>
    <mergeCell ref="D58:G58"/>
    <mergeCell ref="D63:G63"/>
    <mergeCell ref="H54:I54"/>
    <mergeCell ref="B55:C55"/>
    <mergeCell ref="D55:G55"/>
    <mergeCell ref="H55:I55"/>
    <mergeCell ref="B54:C54"/>
    <mergeCell ref="B62:C62"/>
    <mergeCell ref="D62:G62"/>
    <mergeCell ref="H62:I62"/>
    <mergeCell ref="B58:C58"/>
    <mergeCell ref="B56:C56"/>
    <mergeCell ref="D56:G56"/>
    <mergeCell ref="H56:I56"/>
    <mergeCell ref="B57:C57"/>
    <mergeCell ref="D57:G57"/>
    <mergeCell ref="H57:I57"/>
    <mergeCell ref="D73:G73"/>
    <mergeCell ref="H73:I73"/>
    <mergeCell ref="B74:C74"/>
    <mergeCell ref="D74:G74"/>
    <mergeCell ref="H74:I74"/>
    <mergeCell ref="D51:I51"/>
    <mergeCell ref="B66:C66"/>
    <mergeCell ref="D66:G66"/>
    <mergeCell ref="H66:I66"/>
    <mergeCell ref="H61:I61"/>
    <mergeCell ref="B64:C64"/>
    <mergeCell ref="H75:I75"/>
    <mergeCell ref="B76:C76"/>
    <mergeCell ref="D76:G76"/>
    <mergeCell ref="H76:I76"/>
    <mergeCell ref="B77:C77"/>
    <mergeCell ref="D77:G77"/>
    <mergeCell ref="H77:I77"/>
    <mergeCell ref="H72:I72"/>
    <mergeCell ref="B73:C73"/>
    <mergeCell ref="B78:C78"/>
    <mergeCell ref="D78:G78"/>
    <mergeCell ref="H78:I78"/>
    <mergeCell ref="B79:C79"/>
    <mergeCell ref="D79:G79"/>
    <mergeCell ref="H79:I79"/>
    <mergeCell ref="B83:C83"/>
    <mergeCell ref="D83:G83"/>
    <mergeCell ref="H83:I83"/>
    <mergeCell ref="B80:C80"/>
    <mergeCell ref="D80:G80"/>
    <mergeCell ref="H80:I80"/>
    <mergeCell ref="B81:C81"/>
    <mergeCell ref="D81:G81"/>
    <mergeCell ref="H81:I81"/>
    <mergeCell ref="A6:C6"/>
    <mergeCell ref="D6:E6"/>
    <mergeCell ref="F6:G6"/>
    <mergeCell ref="H6:I6"/>
    <mergeCell ref="B84:C84"/>
    <mergeCell ref="D84:G84"/>
    <mergeCell ref="H84:I84"/>
    <mergeCell ref="B82:C82"/>
    <mergeCell ref="D82:G82"/>
    <mergeCell ref="H82:I8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29" t="s">
        <v>9</v>
      </c>
      <c r="B1" s="230"/>
      <c r="C1" s="230"/>
      <c r="D1" s="231"/>
      <c r="E1" s="232"/>
      <c r="F1" s="232"/>
      <c r="G1" s="232"/>
      <c r="H1" s="232"/>
      <c r="I1" s="233"/>
    </row>
    <row r="2" spans="1:9" ht="12.75">
      <c r="A2" s="241" t="s">
        <v>10</v>
      </c>
      <c r="B2" s="242"/>
      <c r="C2" s="242"/>
      <c r="D2" s="244"/>
      <c r="E2" s="244"/>
      <c r="F2" s="243" t="s">
        <v>4</v>
      </c>
      <c r="G2" s="243"/>
      <c r="H2" s="244"/>
      <c r="I2" s="245"/>
    </row>
    <row r="3" spans="1:9" ht="13.5" thickBot="1">
      <c r="A3" s="224" t="s">
        <v>11</v>
      </c>
      <c r="B3" s="225"/>
      <c r="C3" s="225"/>
      <c r="D3" s="226"/>
      <c r="E3" s="227"/>
      <c r="F3" s="227"/>
      <c r="G3" s="227"/>
      <c r="H3" s="227"/>
      <c r="I3" s="228"/>
    </row>
    <row r="4" spans="1:9" ht="12.75">
      <c r="A4" s="229" t="s">
        <v>12</v>
      </c>
      <c r="B4" s="230"/>
      <c r="C4" s="230"/>
      <c r="D4" s="231"/>
      <c r="E4" s="232"/>
      <c r="F4" s="232"/>
      <c r="G4" s="232"/>
      <c r="H4" s="232"/>
      <c r="I4" s="233"/>
    </row>
    <row r="5" spans="1:9" ht="13.5" thickBot="1">
      <c r="A5" s="224" t="s">
        <v>1</v>
      </c>
      <c r="B5" s="225"/>
      <c r="C5" s="225"/>
      <c r="D5" s="235"/>
      <c r="E5" s="235"/>
      <c r="F5" s="235"/>
      <c r="G5" s="235"/>
      <c r="H5" s="235"/>
      <c r="I5" s="236"/>
    </row>
    <row r="6" spans="1:9" ht="57.75" customHeight="1">
      <c r="A6" s="278" t="s">
        <v>314</v>
      </c>
      <c r="B6" s="278"/>
      <c r="C6" s="278"/>
      <c r="D6" s="278"/>
      <c r="E6" s="278"/>
      <c r="F6" s="278"/>
      <c r="G6" s="278"/>
      <c r="H6" s="278"/>
      <c r="I6" s="278"/>
    </row>
    <row r="7" spans="2:7" s="3" customFormat="1" ht="16.5" customHeight="1">
      <c r="B7" s="343" t="s">
        <v>14</v>
      </c>
      <c r="C7" s="343"/>
      <c r="D7" s="107"/>
      <c r="E7" s="108" t="s">
        <v>15</v>
      </c>
      <c r="F7" s="107"/>
      <c r="G7" s="109" t="s">
        <v>16</v>
      </c>
    </row>
    <row r="8" spans="2:9" s="3" customFormat="1" ht="38.25" customHeight="1" thickBot="1">
      <c r="B8" s="6"/>
      <c r="C8" s="6"/>
      <c r="D8" s="10"/>
      <c r="E8" s="7"/>
      <c r="F8" s="10"/>
      <c r="G8" s="8"/>
      <c r="I8" s="38" t="s">
        <v>47</v>
      </c>
    </row>
    <row r="9" spans="1:9" ht="12.75">
      <c r="A9" s="331" t="s">
        <v>23</v>
      </c>
      <c r="B9" s="332"/>
      <c r="C9" s="332"/>
      <c r="D9" s="332"/>
      <c r="E9" s="332"/>
      <c r="F9" s="333"/>
      <c r="G9" s="219" t="s">
        <v>22</v>
      </c>
      <c r="H9" s="217" t="s">
        <v>18</v>
      </c>
      <c r="I9" s="218"/>
    </row>
    <row r="10" spans="1:9" s="9" customFormat="1" ht="30" customHeight="1">
      <c r="A10" s="334"/>
      <c r="B10" s="335"/>
      <c r="C10" s="335"/>
      <c r="D10" s="335"/>
      <c r="E10" s="335"/>
      <c r="F10" s="336"/>
      <c r="G10" s="220"/>
      <c r="H10" s="18" t="s">
        <v>20</v>
      </c>
      <c r="I10" s="19" t="s">
        <v>21</v>
      </c>
    </row>
    <row r="11" spans="1:9" s="4" customFormat="1" ht="12.75">
      <c r="A11" s="337">
        <v>1</v>
      </c>
      <c r="B11" s="338"/>
      <c r="C11" s="338"/>
      <c r="D11" s="338"/>
      <c r="E11" s="338"/>
      <c r="F11" s="339"/>
      <c r="G11" s="14">
        <v>2</v>
      </c>
      <c r="H11" s="14">
        <v>3</v>
      </c>
      <c r="I11" s="15">
        <v>4</v>
      </c>
    </row>
    <row r="12" spans="1:9" ht="12.75">
      <c r="A12" s="340" t="s">
        <v>315</v>
      </c>
      <c r="B12" s="341"/>
      <c r="C12" s="341"/>
      <c r="D12" s="341"/>
      <c r="E12" s="341"/>
      <c r="F12" s="342"/>
      <c r="G12" s="64"/>
      <c r="H12" s="86"/>
      <c r="I12" s="89"/>
    </row>
    <row r="13" spans="1:9" ht="12.75">
      <c r="A13" s="329" t="s">
        <v>316</v>
      </c>
      <c r="B13" s="280"/>
      <c r="C13" s="280"/>
      <c r="D13" s="280"/>
      <c r="E13" s="280"/>
      <c r="F13" s="330"/>
      <c r="G13" s="32">
        <v>301</v>
      </c>
      <c r="H13" s="80">
        <f>(H14+H15+H16)</f>
        <v>0</v>
      </c>
      <c r="I13" s="81">
        <f>(I14+I15+I16)</f>
        <v>0</v>
      </c>
    </row>
    <row r="14" spans="1:9" ht="12.75">
      <c r="A14" s="328" t="s">
        <v>317</v>
      </c>
      <c r="B14" s="261"/>
      <c r="C14" s="261"/>
      <c r="D14" s="261"/>
      <c r="E14" s="261"/>
      <c r="F14" s="262"/>
      <c r="G14" s="14">
        <v>302</v>
      </c>
      <c r="H14" s="82"/>
      <c r="I14" s="83"/>
    </row>
    <row r="15" spans="1:9" ht="12.75">
      <c r="A15" s="328" t="s">
        <v>318</v>
      </c>
      <c r="B15" s="261"/>
      <c r="C15" s="261"/>
      <c r="D15" s="261"/>
      <c r="E15" s="261"/>
      <c r="F15" s="262"/>
      <c r="G15" s="14">
        <v>303</v>
      </c>
      <c r="H15" s="82"/>
      <c r="I15" s="83"/>
    </row>
    <row r="16" spans="1:9" ht="12.75">
      <c r="A16" s="328" t="s">
        <v>319</v>
      </c>
      <c r="B16" s="261"/>
      <c r="C16" s="261"/>
      <c r="D16" s="261"/>
      <c r="E16" s="261"/>
      <c r="F16" s="262"/>
      <c r="G16" s="14">
        <v>304</v>
      </c>
      <c r="H16" s="82"/>
      <c r="I16" s="83"/>
    </row>
    <row r="17" spans="1:9" ht="12.75">
      <c r="A17" s="329" t="s">
        <v>326</v>
      </c>
      <c r="B17" s="280"/>
      <c r="C17" s="280"/>
      <c r="D17" s="280"/>
      <c r="E17" s="280"/>
      <c r="F17" s="330"/>
      <c r="G17" s="32">
        <v>305</v>
      </c>
      <c r="H17" s="80">
        <f>(H18+H19+H20+H21+H22)</f>
        <v>0</v>
      </c>
      <c r="I17" s="81">
        <f>(I18+I19+I20+I21+I22)</f>
        <v>0</v>
      </c>
    </row>
    <row r="18" spans="1:9" ht="12.75">
      <c r="A18" s="328" t="s">
        <v>321</v>
      </c>
      <c r="B18" s="261"/>
      <c r="C18" s="261"/>
      <c r="D18" s="261"/>
      <c r="E18" s="261"/>
      <c r="F18" s="262"/>
      <c r="G18" s="14">
        <v>306</v>
      </c>
      <c r="H18" s="82"/>
      <c r="I18" s="83"/>
    </row>
    <row r="19" spans="1:9" ht="12.75">
      <c r="A19" s="328" t="s">
        <v>322</v>
      </c>
      <c r="B19" s="261"/>
      <c r="C19" s="261"/>
      <c r="D19" s="261"/>
      <c r="E19" s="261"/>
      <c r="F19" s="262"/>
      <c r="G19" s="14">
        <v>307</v>
      </c>
      <c r="H19" s="82"/>
      <c r="I19" s="83"/>
    </row>
    <row r="20" spans="1:9" ht="12.75">
      <c r="A20" s="328" t="s">
        <v>323</v>
      </c>
      <c r="B20" s="261"/>
      <c r="C20" s="261"/>
      <c r="D20" s="261"/>
      <c r="E20" s="261"/>
      <c r="F20" s="262"/>
      <c r="G20" s="14">
        <v>308</v>
      </c>
      <c r="H20" s="82"/>
      <c r="I20" s="83"/>
    </row>
    <row r="21" spans="1:9" ht="12.75">
      <c r="A21" s="328" t="s">
        <v>324</v>
      </c>
      <c r="B21" s="261"/>
      <c r="C21" s="261"/>
      <c r="D21" s="261"/>
      <c r="E21" s="261"/>
      <c r="F21" s="262"/>
      <c r="G21" s="14">
        <v>309</v>
      </c>
      <c r="H21" s="82"/>
      <c r="I21" s="83"/>
    </row>
    <row r="22" spans="1:9" ht="12.75">
      <c r="A22" s="328" t="s">
        <v>325</v>
      </c>
      <c r="B22" s="261"/>
      <c r="C22" s="261"/>
      <c r="D22" s="261"/>
      <c r="E22" s="261"/>
      <c r="F22" s="262"/>
      <c r="G22" s="14">
        <v>310</v>
      </c>
      <c r="H22" s="82"/>
      <c r="I22" s="83"/>
    </row>
    <row r="23" spans="1:9" ht="12.75">
      <c r="A23" s="329" t="s">
        <v>338</v>
      </c>
      <c r="B23" s="280"/>
      <c r="C23" s="280"/>
      <c r="D23" s="280"/>
      <c r="E23" s="280"/>
      <c r="F23" s="330"/>
      <c r="G23" s="32">
        <v>311</v>
      </c>
      <c r="H23" s="80">
        <f>(H13+H17)</f>
        <v>0</v>
      </c>
      <c r="I23" s="81">
        <f>(I13+I17)</f>
        <v>0</v>
      </c>
    </row>
    <row r="24" spans="1:9" ht="12.75">
      <c r="A24" s="340" t="s">
        <v>327</v>
      </c>
      <c r="B24" s="341"/>
      <c r="C24" s="341"/>
      <c r="D24" s="341"/>
      <c r="E24" s="341"/>
      <c r="F24" s="342"/>
      <c r="G24" s="64"/>
      <c r="H24" s="86"/>
      <c r="I24" s="89"/>
    </row>
    <row r="25" spans="1:9" ht="12.75">
      <c r="A25" s="329" t="s">
        <v>328</v>
      </c>
      <c r="B25" s="280"/>
      <c r="C25" s="280"/>
      <c r="D25" s="280"/>
      <c r="E25" s="280"/>
      <c r="F25" s="330"/>
      <c r="G25" s="32">
        <v>312</v>
      </c>
      <c r="H25" s="80">
        <f>(H26+H27+H28+H29+H30)</f>
        <v>0</v>
      </c>
      <c r="I25" s="81">
        <f>(I26+I27+I28+I29+I30)</f>
        <v>0</v>
      </c>
    </row>
    <row r="26" spans="1:9" ht="12.75">
      <c r="A26" s="328" t="s">
        <v>329</v>
      </c>
      <c r="B26" s="261"/>
      <c r="C26" s="261"/>
      <c r="D26" s="261"/>
      <c r="E26" s="261"/>
      <c r="F26" s="262"/>
      <c r="G26" s="14">
        <v>313</v>
      </c>
      <c r="H26" s="82"/>
      <c r="I26" s="83"/>
    </row>
    <row r="27" spans="1:9" ht="12.75">
      <c r="A27" s="328" t="s">
        <v>330</v>
      </c>
      <c r="B27" s="261"/>
      <c r="C27" s="261"/>
      <c r="D27" s="261"/>
      <c r="E27" s="261"/>
      <c r="F27" s="262"/>
      <c r="G27" s="14">
        <v>314</v>
      </c>
      <c r="H27" s="82"/>
      <c r="I27" s="83"/>
    </row>
    <row r="28" spans="1:9" ht="12.75">
      <c r="A28" s="328" t="s">
        <v>331</v>
      </c>
      <c r="B28" s="261"/>
      <c r="C28" s="261"/>
      <c r="D28" s="261"/>
      <c r="E28" s="261"/>
      <c r="F28" s="262"/>
      <c r="G28" s="14">
        <v>315</v>
      </c>
      <c r="H28" s="82"/>
      <c r="I28" s="83"/>
    </row>
    <row r="29" spans="1:9" ht="12.75">
      <c r="A29" s="328" t="s">
        <v>332</v>
      </c>
      <c r="B29" s="261"/>
      <c r="C29" s="261"/>
      <c r="D29" s="261"/>
      <c r="E29" s="261"/>
      <c r="F29" s="262"/>
      <c r="G29" s="14">
        <v>316</v>
      </c>
      <c r="H29" s="82"/>
      <c r="I29" s="83"/>
    </row>
    <row r="30" spans="1:9" ht="12.75">
      <c r="A30" s="328" t="s">
        <v>333</v>
      </c>
      <c r="B30" s="261"/>
      <c r="C30" s="261"/>
      <c r="D30" s="261"/>
      <c r="E30" s="261"/>
      <c r="F30" s="262"/>
      <c r="G30" s="14">
        <v>317</v>
      </c>
      <c r="H30" s="82"/>
      <c r="I30" s="83"/>
    </row>
    <row r="31" spans="1:9" ht="12.75">
      <c r="A31" s="329" t="s">
        <v>334</v>
      </c>
      <c r="B31" s="280"/>
      <c r="C31" s="280"/>
      <c r="D31" s="280"/>
      <c r="E31" s="280"/>
      <c r="F31" s="330"/>
      <c r="G31" s="32">
        <v>318</v>
      </c>
      <c r="H31" s="80">
        <f>(H32+H33+H34)</f>
        <v>0</v>
      </c>
      <c r="I31" s="81">
        <f>(I32+I33+I34)</f>
        <v>0</v>
      </c>
    </row>
    <row r="32" spans="1:9" ht="12.75">
      <c r="A32" s="328" t="s">
        <v>335</v>
      </c>
      <c r="B32" s="261"/>
      <c r="C32" s="261"/>
      <c r="D32" s="261"/>
      <c r="E32" s="261"/>
      <c r="F32" s="262"/>
      <c r="G32" s="14">
        <v>319</v>
      </c>
      <c r="H32" s="82"/>
      <c r="I32" s="83"/>
    </row>
    <row r="33" spans="1:9" ht="12.75">
      <c r="A33" s="328" t="s">
        <v>336</v>
      </c>
      <c r="B33" s="261"/>
      <c r="C33" s="261"/>
      <c r="D33" s="261"/>
      <c r="E33" s="261"/>
      <c r="F33" s="262"/>
      <c r="G33" s="14">
        <v>320</v>
      </c>
      <c r="H33" s="82"/>
      <c r="I33" s="83"/>
    </row>
    <row r="34" spans="1:9" ht="12.75">
      <c r="A34" s="328" t="s">
        <v>337</v>
      </c>
      <c r="B34" s="261"/>
      <c r="C34" s="261"/>
      <c r="D34" s="261"/>
      <c r="E34" s="261"/>
      <c r="F34" s="262"/>
      <c r="G34" s="14">
        <v>321</v>
      </c>
      <c r="H34" s="82"/>
      <c r="I34" s="83"/>
    </row>
    <row r="35" spans="1:9" ht="12.75">
      <c r="A35" s="329" t="s">
        <v>339</v>
      </c>
      <c r="B35" s="280"/>
      <c r="C35" s="280"/>
      <c r="D35" s="280"/>
      <c r="E35" s="280"/>
      <c r="F35" s="330"/>
      <c r="G35" s="32">
        <v>322</v>
      </c>
      <c r="H35" s="80">
        <f>(H25+H31)</f>
        <v>0</v>
      </c>
      <c r="I35" s="81">
        <f>(I25+I31)</f>
        <v>0</v>
      </c>
    </row>
    <row r="36" spans="1:9" ht="12.75">
      <c r="A36" s="340" t="s">
        <v>340</v>
      </c>
      <c r="B36" s="341"/>
      <c r="C36" s="341"/>
      <c r="D36" s="341"/>
      <c r="E36" s="341"/>
      <c r="F36" s="342"/>
      <c r="G36" s="64"/>
      <c r="H36" s="86"/>
      <c r="I36" s="89"/>
    </row>
    <row r="37" spans="1:9" ht="12.75">
      <c r="A37" s="329" t="s">
        <v>341</v>
      </c>
      <c r="B37" s="280"/>
      <c r="C37" s="280"/>
      <c r="D37" s="280"/>
      <c r="E37" s="280"/>
      <c r="F37" s="330"/>
      <c r="G37" s="32">
        <v>323</v>
      </c>
      <c r="H37" s="80">
        <f>(H38+H39+H40)</f>
        <v>0</v>
      </c>
      <c r="I37" s="81">
        <f>(I38+I39+I40)</f>
        <v>0</v>
      </c>
    </row>
    <row r="38" spans="1:9" ht="12.75">
      <c r="A38" s="328" t="s">
        <v>342</v>
      </c>
      <c r="B38" s="261"/>
      <c r="C38" s="261"/>
      <c r="D38" s="261"/>
      <c r="E38" s="261"/>
      <c r="F38" s="262"/>
      <c r="G38" s="14">
        <v>324</v>
      </c>
      <c r="H38" s="82"/>
      <c r="I38" s="83"/>
    </row>
    <row r="39" spans="1:9" ht="12.75">
      <c r="A39" s="328" t="s">
        <v>343</v>
      </c>
      <c r="B39" s="261"/>
      <c r="C39" s="261"/>
      <c r="D39" s="261"/>
      <c r="E39" s="261"/>
      <c r="F39" s="262"/>
      <c r="G39" s="14">
        <v>325</v>
      </c>
      <c r="H39" s="82"/>
      <c r="I39" s="83"/>
    </row>
    <row r="40" spans="1:9" ht="12.75">
      <c r="A40" s="328" t="s">
        <v>344</v>
      </c>
      <c r="B40" s="261"/>
      <c r="C40" s="261"/>
      <c r="D40" s="261"/>
      <c r="E40" s="261"/>
      <c r="F40" s="262"/>
      <c r="G40" s="14">
        <v>326</v>
      </c>
      <c r="H40" s="82"/>
      <c r="I40" s="83"/>
    </row>
    <row r="41" spans="1:9" ht="12.75">
      <c r="A41" s="329" t="s">
        <v>345</v>
      </c>
      <c r="B41" s="280"/>
      <c r="C41" s="280"/>
      <c r="D41" s="280"/>
      <c r="E41" s="280"/>
      <c r="F41" s="330"/>
      <c r="G41" s="32">
        <v>327</v>
      </c>
      <c r="H41" s="80">
        <f>(H42+H43+H44+H45)</f>
        <v>0</v>
      </c>
      <c r="I41" s="81">
        <f>(I42+I43+I44+I45)</f>
        <v>0</v>
      </c>
    </row>
    <row r="42" spans="1:9" ht="12.75">
      <c r="A42" s="328" t="s">
        <v>346</v>
      </c>
      <c r="B42" s="261"/>
      <c r="C42" s="261"/>
      <c r="D42" s="261"/>
      <c r="E42" s="261"/>
      <c r="F42" s="262"/>
      <c r="G42" s="14">
        <v>328</v>
      </c>
      <c r="H42" s="82"/>
      <c r="I42" s="83"/>
    </row>
    <row r="43" spans="1:9" ht="12.75">
      <c r="A43" s="328" t="s">
        <v>347</v>
      </c>
      <c r="B43" s="261"/>
      <c r="C43" s="261"/>
      <c r="D43" s="261"/>
      <c r="E43" s="261"/>
      <c r="F43" s="262"/>
      <c r="G43" s="14">
        <v>329</v>
      </c>
      <c r="H43" s="82"/>
      <c r="I43" s="83"/>
    </row>
    <row r="44" spans="1:9" ht="12.75">
      <c r="A44" s="328" t="s">
        <v>348</v>
      </c>
      <c r="B44" s="261"/>
      <c r="C44" s="261"/>
      <c r="D44" s="261"/>
      <c r="E44" s="261"/>
      <c r="F44" s="262"/>
      <c r="G44" s="14">
        <v>330</v>
      </c>
      <c r="H44" s="82"/>
      <c r="I44" s="83"/>
    </row>
    <row r="45" spans="1:9" ht="12.75">
      <c r="A45" s="328" t="s">
        <v>349</v>
      </c>
      <c r="B45" s="261"/>
      <c r="C45" s="261"/>
      <c r="D45" s="261"/>
      <c r="E45" s="261"/>
      <c r="F45" s="262"/>
      <c r="G45" s="14">
        <v>331</v>
      </c>
      <c r="H45" s="82"/>
      <c r="I45" s="83"/>
    </row>
    <row r="46" spans="1:9" ht="12.75">
      <c r="A46" s="329" t="s">
        <v>350</v>
      </c>
      <c r="B46" s="280"/>
      <c r="C46" s="280"/>
      <c r="D46" s="280"/>
      <c r="E46" s="280"/>
      <c r="F46" s="330"/>
      <c r="G46" s="32">
        <v>332</v>
      </c>
      <c r="H46" s="80">
        <f>(H37+H41)</f>
        <v>0</v>
      </c>
      <c r="I46" s="81">
        <f>(I37+I41)</f>
        <v>0</v>
      </c>
    </row>
    <row r="47" spans="1:9" ht="12.75">
      <c r="A47" s="340" t="s">
        <v>351</v>
      </c>
      <c r="B47" s="341"/>
      <c r="C47" s="341"/>
      <c r="D47" s="341"/>
      <c r="E47" s="341"/>
      <c r="F47" s="342"/>
      <c r="G47" s="64">
        <v>333</v>
      </c>
      <c r="H47" s="86">
        <f>(H23+H35+H46)</f>
        <v>0</v>
      </c>
      <c r="I47" s="89">
        <f>(I23+I35+I46)</f>
        <v>0</v>
      </c>
    </row>
    <row r="48" spans="1:9" ht="12.75">
      <c r="A48" s="340" t="s">
        <v>352</v>
      </c>
      <c r="B48" s="341"/>
      <c r="C48" s="341"/>
      <c r="D48" s="341"/>
      <c r="E48" s="341"/>
      <c r="F48" s="342"/>
      <c r="G48" s="64">
        <v>334</v>
      </c>
      <c r="H48" s="86"/>
      <c r="I48" s="89"/>
    </row>
    <row r="49" spans="1:9" ht="12.75">
      <c r="A49" s="340" t="s">
        <v>353</v>
      </c>
      <c r="B49" s="341"/>
      <c r="C49" s="341"/>
      <c r="D49" s="341"/>
      <c r="E49" s="341"/>
      <c r="F49" s="342"/>
      <c r="G49" s="64">
        <v>335</v>
      </c>
      <c r="H49" s="86"/>
      <c r="I49" s="89"/>
    </row>
    <row r="50" spans="1:9" ht="12.75">
      <c r="A50" s="340" t="s">
        <v>354</v>
      </c>
      <c r="B50" s="341"/>
      <c r="C50" s="341"/>
      <c r="D50" s="341"/>
      <c r="E50" s="341"/>
      <c r="F50" s="342"/>
      <c r="G50" s="64">
        <v>336</v>
      </c>
      <c r="H50" s="86"/>
      <c r="I50" s="89"/>
    </row>
    <row r="51" spans="1:9" ht="13.5" thickBot="1">
      <c r="A51" s="344" t="s">
        <v>355</v>
      </c>
      <c r="B51" s="345"/>
      <c r="C51" s="345"/>
      <c r="D51" s="345"/>
      <c r="E51" s="345"/>
      <c r="F51" s="346"/>
      <c r="G51" s="74">
        <v>337</v>
      </c>
      <c r="H51" s="96">
        <f>(H47+H48)</f>
        <v>0</v>
      </c>
      <c r="I51" s="97">
        <f>(I47+I48)</f>
        <v>0</v>
      </c>
    </row>
    <row r="52" spans="1:9" ht="12.75">
      <c r="A52" s="207" t="s">
        <v>66</v>
      </c>
      <c r="B52" s="208"/>
      <c r="C52" s="208"/>
      <c r="D52" s="208"/>
      <c r="E52" s="208"/>
      <c r="F52" s="208"/>
      <c r="G52" s="208"/>
      <c r="H52" s="208"/>
      <c r="I52" s="208"/>
    </row>
    <row r="53" spans="1:9" ht="12.75">
      <c r="A53" s="5"/>
      <c r="B53" s="3"/>
      <c r="C53" s="3"/>
      <c r="D53" s="3"/>
      <c r="E53" s="3"/>
      <c r="F53" s="4"/>
      <c r="G53" s="4"/>
      <c r="H53" s="4"/>
      <c r="I53" s="4"/>
    </row>
    <row r="54" spans="1:9" ht="12.75">
      <c r="A54" s="5" t="s">
        <v>67</v>
      </c>
      <c r="B54" s="3"/>
      <c r="C54" s="209" t="s">
        <v>69</v>
      </c>
      <c r="D54" s="209"/>
      <c r="E54" s="209"/>
      <c r="F54" s="4"/>
      <c r="G54" s="209" t="s">
        <v>70</v>
      </c>
      <c r="H54" s="209"/>
      <c r="I54" s="209"/>
    </row>
    <row r="55" spans="1:9" ht="25.5" customHeight="1">
      <c r="A55" s="68"/>
      <c r="B55" s="110" t="s">
        <v>16</v>
      </c>
      <c r="C55" s="267"/>
      <c r="D55" s="267"/>
      <c r="E55" s="267"/>
      <c r="F55" s="4" t="s">
        <v>68</v>
      </c>
      <c r="G55" s="268"/>
      <c r="H55" s="268"/>
      <c r="I55" s="268"/>
    </row>
    <row r="56" spans="1:9" ht="12.75">
      <c r="A56" s="4"/>
      <c r="B56" s="3"/>
      <c r="C56" s="3"/>
      <c r="D56" s="3"/>
      <c r="E56" s="3"/>
      <c r="F56" s="4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</sheetData>
  <sheetProtection/>
  <mergeCells count="63">
    <mergeCell ref="C54:E54"/>
    <mergeCell ref="C55:E55"/>
    <mergeCell ref="G54:I54"/>
    <mergeCell ref="G55:I55"/>
    <mergeCell ref="A43:F43"/>
    <mergeCell ref="A52:I52"/>
    <mergeCell ref="A44:F44"/>
    <mergeCell ref="A45:F45"/>
    <mergeCell ref="A51:F51"/>
    <mergeCell ref="A46:F46"/>
    <mergeCell ref="A50:F50"/>
    <mergeCell ref="A36:F36"/>
    <mergeCell ref="A39:F39"/>
    <mergeCell ref="A41:F41"/>
    <mergeCell ref="A42:F42"/>
    <mergeCell ref="A40:F40"/>
    <mergeCell ref="A37:F37"/>
    <mergeCell ref="A33:F33"/>
    <mergeCell ref="A34:F34"/>
    <mergeCell ref="A35:F35"/>
    <mergeCell ref="A47:F47"/>
    <mergeCell ref="A48:F48"/>
    <mergeCell ref="A49:F49"/>
    <mergeCell ref="A24:F24"/>
    <mergeCell ref="A27:F27"/>
    <mergeCell ref="A25:F25"/>
    <mergeCell ref="A26:F26"/>
    <mergeCell ref="A38:F38"/>
    <mergeCell ref="A28:F28"/>
    <mergeCell ref="A29:F29"/>
    <mergeCell ref="A30:F30"/>
    <mergeCell ref="A31:F31"/>
    <mergeCell ref="A32:F32"/>
    <mergeCell ref="A20:F20"/>
    <mergeCell ref="A21:F21"/>
    <mergeCell ref="A14:F14"/>
    <mergeCell ref="A15:F15"/>
    <mergeCell ref="A22:F22"/>
    <mergeCell ref="A23:F23"/>
    <mergeCell ref="A6:I6"/>
    <mergeCell ref="B7:C7"/>
    <mergeCell ref="H9:I9"/>
    <mergeCell ref="G9:G10"/>
    <mergeCell ref="A18:F18"/>
    <mergeCell ref="A19:F19"/>
    <mergeCell ref="A4:C4"/>
    <mergeCell ref="D4:I4"/>
    <mergeCell ref="A5:C5"/>
    <mergeCell ref="D5:I5"/>
    <mergeCell ref="A16:F16"/>
    <mergeCell ref="A17:F17"/>
    <mergeCell ref="A9:F10"/>
    <mergeCell ref="A11:F11"/>
    <mergeCell ref="A12:F12"/>
    <mergeCell ref="A13:F13"/>
    <mergeCell ref="A3:C3"/>
    <mergeCell ref="D3:I3"/>
    <mergeCell ref="D1:I1"/>
    <mergeCell ref="A1:C1"/>
    <mergeCell ref="A2:C2"/>
    <mergeCell ref="F2:G2"/>
    <mergeCell ref="D2:E2"/>
    <mergeCell ref="H2:I2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28125" style="111" customWidth="1"/>
    <col min="2" max="2" width="20.57421875" style="0" customWidth="1"/>
    <col min="3" max="3" width="21.7109375" style="0" customWidth="1"/>
    <col min="4" max="4" width="20.421875" style="0" customWidth="1"/>
    <col min="5" max="5" width="19.7109375" style="0" customWidth="1"/>
    <col min="6" max="6" width="7.140625" style="111" customWidth="1"/>
    <col min="7" max="7" width="19.140625" style="0" customWidth="1"/>
    <col min="8" max="8" width="20.7109375" style="0" customWidth="1"/>
  </cols>
  <sheetData>
    <row r="1" ht="13.5" thickBot="1"/>
    <row r="2" spans="1:8" ht="12.75">
      <c r="A2" s="350" t="s">
        <v>378</v>
      </c>
      <c r="B2" s="351"/>
      <c r="C2" s="354"/>
      <c r="D2" s="355"/>
      <c r="H2" s="106" t="s">
        <v>377</v>
      </c>
    </row>
    <row r="3" spans="1:4" ht="13.5" thickBot="1">
      <c r="A3" s="352" t="s">
        <v>3</v>
      </c>
      <c r="B3" s="353"/>
      <c r="C3" s="356"/>
      <c r="D3" s="357"/>
    </row>
    <row r="4" ht="25.5" customHeight="1"/>
    <row r="5" spans="1:8" ht="25.5" customHeight="1">
      <c r="A5" s="348" t="s">
        <v>376</v>
      </c>
      <c r="B5" s="349"/>
      <c r="C5" s="349"/>
      <c r="D5" s="349"/>
      <c r="E5" s="349"/>
      <c r="F5" s="349"/>
      <c r="G5" s="349"/>
      <c r="H5" s="349"/>
    </row>
    <row r="6" ht="13.5" thickBot="1"/>
    <row r="7" spans="1:8" s="112" customFormat="1" ht="38.25" customHeight="1" thickBot="1">
      <c r="A7" s="113" t="s">
        <v>356</v>
      </c>
      <c r="B7" s="114" t="s">
        <v>357</v>
      </c>
      <c r="C7" s="114" t="s">
        <v>358</v>
      </c>
      <c r="D7" s="114" t="s">
        <v>359</v>
      </c>
      <c r="E7" s="114" t="s">
        <v>360</v>
      </c>
      <c r="F7" s="114" t="s">
        <v>361</v>
      </c>
      <c r="G7" s="114" t="s">
        <v>362</v>
      </c>
      <c r="H7" s="115" t="s">
        <v>363</v>
      </c>
    </row>
    <row r="8" spans="1:8" s="7" customFormat="1" ht="25.5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8">
        <v>8</v>
      </c>
    </row>
    <row r="9" spans="1:8" s="62" customFormat="1" ht="25.5" customHeight="1">
      <c r="A9" s="119" t="s">
        <v>364</v>
      </c>
      <c r="B9" s="168">
        <f>(H10+H11+H12+H13+H14)</f>
        <v>0</v>
      </c>
      <c r="C9" s="168">
        <f aca="true" t="shared" si="0" ref="C9:H9">(I10+I11+I12+I13+I14)</f>
        <v>0</v>
      </c>
      <c r="D9" s="168">
        <f t="shared" si="0"/>
        <v>0</v>
      </c>
      <c r="E9" s="168">
        <f t="shared" si="0"/>
        <v>0</v>
      </c>
      <c r="F9" s="172" t="s">
        <v>495</v>
      </c>
      <c r="G9" s="168">
        <f t="shared" si="0"/>
        <v>0</v>
      </c>
      <c r="H9" s="170">
        <f t="shared" si="0"/>
        <v>0</v>
      </c>
    </row>
    <row r="10" spans="1:8" ht="12.75">
      <c r="A10" s="122" t="s">
        <v>320</v>
      </c>
      <c r="B10" s="176"/>
      <c r="C10" s="176"/>
      <c r="D10" s="176"/>
      <c r="E10" s="176">
        <f>(B10+C10-D10)</f>
        <v>0</v>
      </c>
      <c r="F10" s="177"/>
      <c r="G10" s="176">
        <f>(E10*5/100)</f>
        <v>0</v>
      </c>
      <c r="H10" s="178">
        <f>(E10-G10)</f>
        <v>0</v>
      </c>
    </row>
    <row r="11" spans="1:8" ht="12.75">
      <c r="A11" s="122" t="s">
        <v>365</v>
      </c>
      <c r="B11" s="176"/>
      <c r="C11" s="176"/>
      <c r="D11" s="176"/>
      <c r="E11" s="176">
        <f aca="true" t="shared" si="1" ref="E11:E19">(B11+C11-D11)</f>
        <v>0</v>
      </c>
      <c r="F11" s="177"/>
      <c r="G11" s="176">
        <f>(E11*5/100)</f>
        <v>0</v>
      </c>
      <c r="H11" s="178">
        <f aca="true" t="shared" si="2" ref="H11:H19">(E11-G11)</f>
        <v>0</v>
      </c>
    </row>
    <row r="12" spans="1:8" ht="12.75">
      <c r="A12" s="122" t="s">
        <v>366</v>
      </c>
      <c r="B12" s="176"/>
      <c r="C12" s="176"/>
      <c r="D12" s="176"/>
      <c r="E12" s="176">
        <f t="shared" si="1"/>
        <v>0</v>
      </c>
      <c r="F12" s="177"/>
      <c r="G12" s="176">
        <f>(E12*5/100)</f>
        <v>0</v>
      </c>
      <c r="H12" s="178">
        <f t="shared" si="2"/>
        <v>0</v>
      </c>
    </row>
    <row r="13" spans="1:8" ht="12.75">
      <c r="A13" s="122" t="s">
        <v>367</v>
      </c>
      <c r="B13" s="176"/>
      <c r="C13" s="176"/>
      <c r="D13" s="176"/>
      <c r="E13" s="176">
        <f t="shared" si="1"/>
        <v>0</v>
      </c>
      <c r="F13" s="177"/>
      <c r="G13" s="176">
        <f>(E13*5/100)</f>
        <v>0</v>
      </c>
      <c r="H13" s="178">
        <f t="shared" si="2"/>
        <v>0</v>
      </c>
    </row>
    <row r="14" spans="1:8" ht="12.75">
      <c r="A14" s="122" t="s">
        <v>368</v>
      </c>
      <c r="B14" s="176"/>
      <c r="C14" s="176"/>
      <c r="D14" s="176"/>
      <c r="E14" s="176">
        <f t="shared" si="1"/>
        <v>0</v>
      </c>
      <c r="F14" s="177"/>
      <c r="G14" s="176">
        <f>(E14*5/100)</f>
        <v>0</v>
      </c>
      <c r="H14" s="178">
        <f t="shared" si="2"/>
        <v>0</v>
      </c>
    </row>
    <row r="15" spans="1:8" s="120" customFormat="1" ht="25.5" customHeight="1">
      <c r="A15" s="119" t="s">
        <v>369</v>
      </c>
      <c r="B15" s="168"/>
      <c r="C15" s="168"/>
      <c r="D15" s="168"/>
      <c r="E15" s="174">
        <f t="shared" si="1"/>
        <v>0</v>
      </c>
      <c r="F15" s="172" t="s">
        <v>496</v>
      </c>
      <c r="G15" s="168">
        <f>(E15*15/100)</f>
        <v>0</v>
      </c>
      <c r="H15" s="170">
        <f t="shared" si="2"/>
        <v>0</v>
      </c>
    </row>
    <row r="16" spans="1:8" s="120" customFormat="1" ht="25.5" customHeight="1">
      <c r="A16" s="119" t="s">
        <v>370</v>
      </c>
      <c r="B16" s="168"/>
      <c r="C16" s="168"/>
      <c r="D16" s="168"/>
      <c r="E16" s="174">
        <f t="shared" si="1"/>
        <v>0</v>
      </c>
      <c r="F16" s="172" t="s">
        <v>497</v>
      </c>
      <c r="G16" s="168">
        <f>(E16*20/100)</f>
        <v>0</v>
      </c>
      <c r="H16" s="170">
        <f t="shared" si="2"/>
        <v>0</v>
      </c>
    </row>
    <row r="17" spans="1:8" s="120" customFormat="1" ht="25.5" customHeight="1">
      <c r="A17" s="119" t="s">
        <v>370</v>
      </c>
      <c r="B17" s="168"/>
      <c r="C17" s="168"/>
      <c r="D17" s="168"/>
      <c r="E17" s="174">
        <f>(B17+C17-D17)</f>
        <v>0</v>
      </c>
      <c r="F17" s="172" t="s">
        <v>497</v>
      </c>
      <c r="G17" s="168">
        <f>(E17*20/100)</f>
        <v>0</v>
      </c>
      <c r="H17" s="170">
        <f>(E17-G17)</f>
        <v>0</v>
      </c>
    </row>
    <row r="18" spans="1:8" s="120" customFormat="1" ht="25.5" customHeight="1">
      <c r="A18" s="119" t="s">
        <v>371</v>
      </c>
      <c r="B18" s="168"/>
      <c r="C18" s="168"/>
      <c r="D18" s="168"/>
      <c r="E18" s="174">
        <f t="shared" si="1"/>
        <v>0</v>
      </c>
      <c r="F18" s="172" t="s">
        <v>498</v>
      </c>
      <c r="G18" s="168">
        <f>(E18*25/100)</f>
        <v>0</v>
      </c>
      <c r="H18" s="170">
        <f t="shared" si="2"/>
        <v>0</v>
      </c>
    </row>
    <row r="19" spans="1:8" s="120" customFormat="1" ht="25.5" customHeight="1" thickBot="1">
      <c r="A19" s="121" t="s">
        <v>372</v>
      </c>
      <c r="B19" s="169"/>
      <c r="C19" s="169"/>
      <c r="D19" s="169"/>
      <c r="E19" s="175">
        <f t="shared" si="1"/>
        <v>0</v>
      </c>
      <c r="F19" s="173" t="s">
        <v>499</v>
      </c>
      <c r="G19" s="169">
        <f>(E19*30/100)</f>
        <v>0</v>
      </c>
      <c r="H19" s="171">
        <f t="shared" si="2"/>
        <v>0</v>
      </c>
    </row>
    <row r="22" spans="1:7" ht="12.75">
      <c r="A22" s="358"/>
      <c r="B22" s="335"/>
      <c r="D22" s="123" t="s">
        <v>68</v>
      </c>
      <c r="F22" s="358"/>
      <c r="G22" s="335"/>
    </row>
    <row r="23" spans="1:7" ht="12.75">
      <c r="A23" s="359" t="s">
        <v>373</v>
      </c>
      <c r="B23" s="360"/>
      <c r="F23" s="361" t="s">
        <v>374</v>
      </c>
      <c r="G23" s="362"/>
    </row>
    <row r="26" spans="1:8" ht="12.75">
      <c r="A26" s="347" t="s">
        <v>375</v>
      </c>
      <c r="B26" s="347"/>
      <c r="C26" s="347"/>
      <c r="D26" s="347"/>
      <c r="E26" s="347"/>
      <c r="F26" s="347"/>
      <c r="G26" s="347"/>
      <c r="H26" s="347"/>
    </row>
  </sheetData>
  <sheetProtection/>
  <mergeCells count="10">
    <mergeCell ref="A26:H26"/>
    <mergeCell ref="A5:H5"/>
    <mergeCell ref="A2:B2"/>
    <mergeCell ref="A3:B3"/>
    <mergeCell ref="C2:D2"/>
    <mergeCell ref="C3:D3"/>
    <mergeCell ref="A22:B22"/>
    <mergeCell ref="A23:B23"/>
    <mergeCell ref="F22:G22"/>
    <mergeCell ref="F23:G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271"/>
  <sheetViews>
    <sheetView zoomScalePageLayoutView="0" workbookViewId="0" topLeftCell="A196">
      <selection activeCell="H212" sqref="H212"/>
    </sheetView>
  </sheetViews>
  <sheetFormatPr defaultColWidth="9.140625" defaultRowHeight="12.75"/>
  <cols>
    <col min="1" max="16384" width="9.140625" style="2" customWidth="1"/>
  </cols>
  <sheetData>
    <row r="12" spans="1:10" ht="38.25" customHeight="1">
      <c r="A12" s="363" t="s">
        <v>379</v>
      </c>
      <c r="B12" s="363"/>
      <c r="C12" s="363"/>
      <c r="D12" s="363"/>
      <c r="E12" s="363"/>
      <c r="F12" s="363"/>
      <c r="G12" s="363"/>
      <c r="H12" s="363"/>
      <c r="I12" s="363"/>
      <c r="J12" s="363"/>
    </row>
    <row r="13" spans="1:10" ht="38.25" customHeight="1">
      <c r="A13" s="363" t="s">
        <v>380</v>
      </c>
      <c r="B13" s="363"/>
      <c r="C13" s="363"/>
      <c r="D13" s="363"/>
      <c r="E13" s="363"/>
      <c r="F13" s="363"/>
      <c r="G13" s="363"/>
      <c r="H13" s="363"/>
      <c r="I13" s="363"/>
      <c r="J13" s="363"/>
    </row>
    <row r="30" spans="1:10" ht="38.25" customHeight="1">
      <c r="A30" s="364" t="s">
        <v>381</v>
      </c>
      <c r="B30" s="364"/>
      <c r="C30" s="364"/>
      <c r="D30" s="364"/>
      <c r="E30" s="364"/>
      <c r="F30" s="364"/>
      <c r="G30" s="364"/>
      <c r="H30" s="364"/>
      <c r="I30" s="364"/>
      <c r="J30" s="364"/>
    </row>
    <row r="31" spans="1:10" ht="38.25" customHeight="1">
      <c r="A31" s="364" t="s">
        <v>382</v>
      </c>
      <c r="B31" s="364"/>
      <c r="C31" s="364"/>
      <c r="D31" s="364"/>
      <c r="E31" s="364"/>
      <c r="F31" s="364"/>
      <c r="G31" s="364"/>
      <c r="H31" s="364"/>
      <c r="I31" s="364"/>
      <c r="J31" s="364"/>
    </row>
    <row r="61" spans="1:10" ht="15.75">
      <c r="A61" s="367" t="s">
        <v>383</v>
      </c>
      <c r="B61" s="367"/>
      <c r="C61" s="367"/>
      <c r="D61" s="367"/>
      <c r="E61" s="367"/>
      <c r="F61" s="367"/>
      <c r="G61" s="367"/>
      <c r="H61" s="367"/>
      <c r="I61" s="367"/>
      <c r="J61" s="367"/>
    </row>
    <row r="62" spans="1:10" ht="15.75">
      <c r="A62" s="368" t="s">
        <v>379</v>
      </c>
      <c r="B62" s="368"/>
      <c r="C62" s="368"/>
      <c r="D62" s="368"/>
      <c r="E62" s="368"/>
      <c r="F62" s="368"/>
      <c r="G62" s="368"/>
      <c r="H62" s="368"/>
      <c r="I62" s="368"/>
      <c r="J62" s="368"/>
    </row>
    <row r="63" spans="1:10" ht="15.75">
      <c r="A63" s="368" t="s">
        <v>380</v>
      </c>
      <c r="B63" s="368"/>
      <c r="C63" s="368"/>
      <c r="D63" s="368"/>
      <c r="E63" s="368"/>
      <c r="F63" s="368"/>
      <c r="G63" s="368"/>
      <c r="H63" s="368"/>
      <c r="I63" s="368"/>
      <c r="J63" s="368"/>
    </row>
    <row r="64" spans="1:10" ht="15.75">
      <c r="A64" s="368" t="s">
        <v>384</v>
      </c>
      <c r="B64" s="368"/>
      <c r="C64" s="368"/>
      <c r="D64" s="368"/>
      <c r="E64" s="368"/>
      <c r="F64" s="368"/>
      <c r="G64" s="368"/>
      <c r="H64" s="368"/>
      <c r="I64" s="368"/>
      <c r="J64" s="368"/>
    </row>
    <row r="65" spans="1:10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</row>
    <row r="71" spans="1:10" ht="25.5" customHeight="1">
      <c r="A71" s="363" t="s">
        <v>381</v>
      </c>
      <c r="B71" s="363"/>
      <c r="C71" s="363"/>
      <c r="D71" s="363"/>
      <c r="E71" s="363"/>
      <c r="F71" s="363"/>
      <c r="G71" s="363"/>
      <c r="H71" s="363"/>
      <c r="I71" s="363"/>
      <c r="J71" s="363"/>
    </row>
    <row r="76" ht="13.5" thickBot="1"/>
    <row r="77" spans="7:10" ht="15.75">
      <c r="G77" s="125" t="s">
        <v>385</v>
      </c>
      <c r="H77" s="365" t="s">
        <v>389</v>
      </c>
      <c r="I77" s="365"/>
      <c r="J77" s="127"/>
    </row>
    <row r="78" spans="7:10" ht="16.5" thickBot="1">
      <c r="G78" s="126" t="s">
        <v>386</v>
      </c>
      <c r="H78" s="366" t="s">
        <v>390</v>
      </c>
      <c r="I78" s="366"/>
      <c r="J78" s="128"/>
    </row>
    <row r="79" spans="7:10" ht="16.5" thickBot="1">
      <c r="G79" s="129"/>
      <c r="H79" s="129"/>
      <c r="I79" s="129"/>
      <c r="J79" s="129"/>
    </row>
    <row r="80" spans="7:10" ht="15.75">
      <c r="G80" s="125" t="s">
        <v>387</v>
      </c>
      <c r="H80" s="365" t="s">
        <v>391</v>
      </c>
      <c r="I80" s="365"/>
      <c r="J80" s="127"/>
    </row>
    <row r="81" spans="7:10" ht="16.5" thickBot="1">
      <c r="G81" s="126" t="s">
        <v>388</v>
      </c>
      <c r="H81" s="366" t="s">
        <v>392</v>
      </c>
      <c r="I81" s="366"/>
      <c r="J81" s="128"/>
    </row>
    <row r="82" spans="7:10" ht="12.75">
      <c r="G82" s="130"/>
      <c r="H82" s="130"/>
      <c r="I82" s="130"/>
      <c r="J82" s="130"/>
    </row>
    <row r="86" ht="13.5" thickBot="1"/>
    <row r="87" spans="1:10" ht="38.25" customHeight="1">
      <c r="A87" s="376" t="s">
        <v>393</v>
      </c>
      <c r="B87" s="377"/>
      <c r="C87" s="377"/>
      <c r="D87" s="377"/>
      <c r="E87" s="377"/>
      <c r="F87" s="377"/>
      <c r="G87" s="377"/>
      <c r="H87" s="377"/>
      <c r="I87" s="377"/>
      <c r="J87" s="378"/>
    </row>
    <row r="88" spans="1:10" ht="15.75">
      <c r="A88" s="373" t="s">
        <v>394</v>
      </c>
      <c r="B88" s="374"/>
      <c r="C88" s="374"/>
      <c r="D88" s="374"/>
      <c r="E88" s="374"/>
      <c r="F88" s="374"/>
      <c r="G88" s="374"/>
      <c r="H88" s="374"/>
      <c r="I88" s="374"/>
      <c r="J88" s="375"/>
    </row>
    <row r="89" spans="1:10" ht="15.75">
      <c r="A89" s="369" t="s">
        <v>395</v>
      </c>
      <c r="B89" s="370"/>
      <c r="C89" s="370"/>
      <c r="D89" s="370"/>
      <c r="E89" s="370"/>
      <c r="F89" s="371"/>
      <c r="G89" s="371"/>
      <c r="H89" s="371"/>
      <c r="I89" s="371"/>
      <c r="J89" s="372"/>
    </row>
    <row r="90" spans="1:10" ht="15.75">
      <c r="A90" s="369" t="s">
        <v>3</v>
      </c>
      <c r="B90" s="370"/>
      <c r="C90" s="370"/>
      <c r="D90" s="370"/>
      <c r="E90" s="370"/>
      <c r="F90" s="371"/>
      <c r="G90" s="371"/>
      <c r="H90" s="371"/>
      <c r="I90" s="371"/>
      <c r="J90" s="372"/>
    </row>
    <row r="91" spans="1:10" ht="15.75">
      <c r="A91" s="373" t="s">
        <v>396</v>
      </c>
      <c r="B91" s="374"/>
      <c r="C91" s="374"/>
      <c r="D91" s="374"/>
      <c r="E91" s="374"/>
      <c r="F91" s="374"/>
      <c r="G91" s="374"/>
      <c r="H91" s="374"/>
      <c r="I91" s="374"/>
      <c r="J91" s="375"/>
    </row>
    <row r="92" spans="1:10" ht="15.75">
      <c r="A92" s="369" t="s">
        <v>397</v>
      </c>
      <c r="B92" s="370"/>
      <c r="C92" s="370"/>
      <c r="D92" s="370"/>
      <c r="E92" s="370"/>
      <c r="F92" s="371"/>
      <c r="G92" s="371"/>
      <c r="H92" s="371"/>
      <c r="I92" s="371"/>
      <c r="J92" s="372"/>
    </row>
    <row r="93" spans="1:10" ht="15.75">
      <c r="A93" s="369" t="s">
        <v>398</v>
      </c>
      <c r="B93" s="370"/>
      <c r="C93" s="370"/>
      <c r="D93" s="370"/>
      <c r="E93" s="370"/>
      <c r="F93" s="371"/>
      <c r="G93" s="371"/>
      <c r="H93" s="371"/>
      <c r="I93" s="371"/>
      <c r="J93" s="372"/>
    </row>
    <row r="94" spans="1:10" ht="15.75">
      <c r="A94" s="369" t="s">
        <v>399</v>
      </c>
      <c r="B94" s="370"/>
      <c r="C94" s="370"/>
      <c r="D94" s="370"/>
      <c r="E94" s="370"/>
      <c r="F94" s="371"/>
      <c r="G94" s="371"/>
      <c r="H94" s="371"/>
      <c r="I94" s="371"/>
      <c r="J94" s="372"/>
    </row>
    <row r="95" spans="1:10" ht="15.75">
      <c r="A95" s="373" t="s">
        <v>400</v>
      </c>
      <c r="B95" s="374"/>
      <c r="C95" s="374"/>
      <c r="D95" s="374"/>
      <c r="E95" s="374"/>
      <c r="F95" s="374"/>
      <c r="G95" s="374"/>
      <c r="H95" s="374"/>
      <c r="I95" s="374"/>
      <c r="J95" s="375"/>
    </row>
    <row r="96" spans="1:10" ht="15.75">
      <c r="A96" s="369" t="s">
        <v>401</v>
      </c>
      <c r="B96" s="370"/>
      <c r="C96" s="370"/>
      <c r="D96" s="370"/>
      <c r="E96" s="370"/>
      <c r="F96" s="370" t="s">
        <v>402</v>
      </c>
      <c r="G96" s="370"/>
      <c r="H96" s="370"/>
      <c r="I96" s="370"/>
      <c r="J96" s="379"/>
    </row>
    <row r="97" spans="1:10" ht="15.75">
      <c r="A97" s="380"/>
      <c r="B97" s="371"/>
      <c r="C97" s="371"/>
      <c r="D97" s="371"/>
      <c r="E97" s="371"/>
      <c r="F97" s="371"/>
      <c r="G97" s="371"/>
      <c r="H97" s="371"/>
      <c r="I97" s="371"/>
      <c r="J97" s="372"/>
    </row>
    <row r="98" spans="1:10" ht="15.75">
      <c r="A98" s="373" t="s">
        <v>403</v>
      </c>
      <c r="B98" s="374"/>
      <c r="C98" s="374"/>
      <c r="D98" s="374"/>
      <c r="E98" s="374"/>
      <c r="F98" s="374"/>
      <c r="G98" s="374"/>
      <c r="H98" s="374"/>
      <c r="I98" s="374"/>
      <c r="J98" s="375"/>
    </row>
    <row r="99" spans="1:10" ht="15.75">
      <c r="A99" s="369" t="s">
        <v>404</v>
      </c>
      <c r="B99" s="370"/>
      <c r="C99" s="370"/>
      <c r="D99" s="370"/>
      <c r="E99" s="370"/>
      <c r="F99" s="370" t="s">
        <v>405</v>
      </c>
      <c r="G99" s="370"/>
      <c r="H99" s="370"/>
      <c r="I99" s="370"/>
      <c r="J99" s="379"/>
    </row>
    <row r="100" spans="1:10" ht="15.75">
      <c r="A100" s="380"/>
      <c r="B100" s="371"/>
      <c r="C100" s="371"/>
      <c r="D100" s="371"/>
      <c r="E100" s="371"/>
      <c r="F100" s="371"/>
      <c r="G100" s="371"/>
      <c r="H100" s="371"/>
      <c r="I100" s="371"/>
      <c r="J100" s="372"/>
    </row>
    <row r="101" spans="1:10" ht="15.75">
      <c r="A101" s="380"/>
      <c r="B101" s="371"/>
      <c r="C101" s="371"/>
      <c r="D101" s="371"/>
      <c r="E101" s="371"/>
      <c r="F101" s="371"/>
      <c r="G101" s="371"/>
      <c r="H101" s="371"/>
      <c r="I101" s="371"/>
      <c r="J101" s="372"/>
    </row>
    <row r="102" spans="1:10" ht="15.75">
      <c r="A102" s="380"/>
      <c r="B102" s="371"/>
      <c r="C102" s="371"/>
      <c r="D102" s="371"/>
      <c r="E102" s="371"/>
      <c r="F102" s="371"/>
      <c r="G102" s="371"/>
      <c r="H102" s="371"/>
      <c r="I102" s="371"/>
      <c r="J102" s="372"/>
    </row>
    <row r="103" spans="1:10" ht="15.75">
      <c r="A103" s="380"/>
      <c r="B103" s="371"/>
      <c r="C103" s="371"/>
      <c r="D103" s="371"/>
      <c r="E103" s="371"/>
      <c r="F103" s="371"/>
      <c r="G103" s="371"/>
      <c r="H103" s="371"/>
      <c r="I103" s="371"/>
      <c r="J103" s="372"/>
    </row>
    <row r="104" spans="1:10" ht="16.5" thickBot="1">
      <c r="A104" s="388"/>
      <c r="B104" s="389"/>
      <c r="C104" s="389"/>
      <c r="D104" s="389"/>
      <c r="E104" s="389"/>
      <c r="F104" s="389"/>
      <c r="G104" s="389"/>
      <c r="H104" s="389"/>
      <c r="I104" s="389"/>
      <c r="J104" s="390"/>
    </row>
    <row r="113" spans="1:10" ht="38.25" customHeight="1">
      <c r="A113" s="383" t="s">
        <v>406</v>
      </c>
      <c r="B113" s="383"/>
      <c r="C113" s="383"/>
      <c r="D113" s="383"/>
      <c r="E113" s="383"/>
      <c r="F113" s="383"/>
      <c r="G113" s="383"/>
      <c r="H113" s="383"/>
      <c r="I113" s="383"/>
      <c r="J113" s="383"/>
    </row>
    <row r="116" ht="13.5" thickBot="1"/>
    <row r="117" spans="1:10" s="9" customFormat="1" ht="38.25" customHeight="1">
      <c r="A117" s="131" t="s">
        <v>407</v>
      </c>
      <c r="B117" s="384" t="s">
        <v>408</v>
      </c>
      <c r="C117" s="384"/>
      <c r="D117" s="384"/>
      <c r="E117" s="384"/>
      <c r="F117" s="384"/>
      <c r="G117" s="384"/>
      <c r="H117" s="384"/>
      <c r="I117" s="384" t="s">
        <v>409</v>
      </c>
      <c r="J117" s="385"/>
    </row>
    <row r="118" spans="1:10" ht="12.75">
      <c r="A118" s="34">
        <v>1</v>
      </c>
      <c r="B118" s="381">
        <v>2</v>
      </c>
      <c r="C118" s="381"/>
      <c r="D118" s="381"/>
      <c r="E118" s="381"/>
      <c r="F118" s="381"/>
      <c r="G118" s="381"/>
      <c r="H118" s="381"/>
      <c r="I118" s="381">
        <v>3</v>
      </c>
      <c r="J118" s="382"/>
    </row>
    <row r="119" spans="1:10" ht="12.75">
      <c r="A119" s="132"/>
      <c r="B119" s="386" t="s">
        <v>410</v>
      </c>
      <c r="C119" s="386"/>
      <c r="D119" s="386"/>
      <c r="E119" s="386"/>
      <c r="F119" s="386"/>
      <c r="G119" s="386"/>
      <c r="H119" s="386"/>
      <c r="I119" s="386"/>
      <c r="J119" s="387"/>
    </row>
    <row r="120" spans="1:10" ht="12.75">
      <c r="A120" s="133"/>
      <c r="B120" s="215" t="s">
        <v>411</v>
      </c>
      <c r="C120" s="215"/>
      <c r="D120" s="215"/>
      <c r="E120" s="215"/>
      <c r="F120" s="215"/>
      <c r="G120" s="215"/>
      <c r="H120" s="215"/>
      <c r="I120" s="391"/>
      <c r="J120" s="392"/>
    </row>
    <row r="121" spans="1:10" ht="12.75">
      <c r="A121" s="134">
        <v>1</v>
      </c>
      <c r="B121" s="212" t="s">
        <v>412</v>
      </c>
      <c r="C121" s="212"/>
      <c r="D121" s="212"/>
      <c r="E121" s="212"/>
      <c r="F121" s="212"/>
      <c r="G121" s="212"/>
      <c r="H121" s="212"/>
      <c r="I121" s="391"/>
      <c r="J121" s="392"/>
    </row>
    <row r="122" spans="1:10" ht="12.75">
      <c r="A122" s="134">
        <v>2</v>
      </c>
      <c r="B122" s="212" t="s">
        <v>413</v>
      </c>
      <c r="C122" s="212"/>
      <c r="D122" s="212"/>
      <c r="E122" s="212"/>
      <c r="F122" s="212"/>
      <c r="G122" s="212"/>
      <c r="H122" s="212"/>
      <c r="I122" s="391"/>
      <c r="J122" s="392"/>
    </row>
    <row r="123" spans="1:10" ht="12.75">
      <c r="A123" s="133"/>
      <c r="B123" s="215" t="s">
        <v>414</v>
      </c>
      <c r="C123" s="215"/>
      <c r="D123" s="215"/>
      <c r="E123" s="215"/>
      <c r="F123" s="215"/>
      <c r="G123" s="215"/>
      <c r="H123" s="215"/>
      <c r="I123" s="391"/>
      <c r="J123" s="392"/>
    </row>
    <row r="124" spans="1:10" ht="12.75">
      <c r="A124" s="134">
        <v>3</v>
      </c>
      <c r="B124" s="212" t="s">
        <v>415</v>
      </c>
      <c r="C124" s="212"/>
      <c r="D124" s="212"/>
      <c r="E124" s="212"/>
      <c r="F124" s="212"/>
      <c r="G124" s="212"/>
      <c r="H124" s="212"/>
      <c r="I124" s="391"/>
      <c r="J124" s="392"/>
    </row>
    <row r="125" spans="1:10" ht="12.75">
      <c r="A125" s="134">
        <v>4</v>
      </c>
      <c r="B125" s="212" t="s">
        <v>416</v>
      </c>
      <c r="C125" s="212"/>
      <c r="D125" s="212"/>
      <c r="E125" s="212"/>
      <c r="F125" s="212"/>
      <c r="G125" s="212"/>
      <c r="H125" s="212"/>
      <c r="I125" s="391"/>
      <c r="J125" s="392"/>
    </row>
    <row r="126" spans="1:10" ht="12.75">
      <c r="A126" s="133"/>
      <c r="B126" s="215" t="s">
        <v>417</v>
      </c>
      <c r="C126" s="215"/>
      <c r="D126" s="215"/>
      <c r="E126" s="215"/>
      <c r="F126" s="215"/>
      <c r="G126" s="215"/>
      <c r="H126" s="215"/>
      <c r="I126" s="391"/>
      <c r="J126" s="392"/>
    </row>
    <row r="127" spans="1:10" ht="12.75">
      <c r="A127" s="134">
        <v>5</v>
      </c>
      <c r="B127" s="212" t="s">
        <v>418</v>
      </c>
      <c r="C127" s="212"/>
      <c r="D127" s="212"/>
      <c r="E127" s="212"/>
      <c r="F127" s="212"/>
      <c r="G127" s="212"/>
      <c r="H127" s="212"/>
      <c r="I127" s="391"/>
      <c r="J127" s="392"/>
    </row>
    <row r="128" spans="1:10" ht="12.75">
      <c r="A128" s="134">
        <v>6</v>
      </c>
      <c r="B128" s="212" t="s">
        <v>419</v>
      </c>
      <c r="C128" s="212"/>
      <c r="D128" s="212"/>
      <c r="E128" s="212"/>
      <c r="F128" s="212"/>
      <c r="G128" s="212"/>
      <c r="H128" s="212"/>
      <c r="I128" s="391"/>
      <c r="J128" s="392"/>
    </row>
    <row r="129" spans="1:10" ht="12.75">
      <c r="A129" s="134">
        <v>7</v>
      </c>
      <c r="B129" s="212" t="s">
        <v>420</v>
      </c>
      <c r="C129" s="212"/>
      <c r="D129" s="212"/>
      <c r="E129" s="212"/>
      <c r="F129" s="212"/>
      <c r="G129" s="212"/>
      <c r="H129" s="212"/>
      <c r="I129" s="391"/>
      <c r="J129" s="392"/>
    </row>
    <row r="130" spans="1:10" ht="12.75">
      <c r="A130" s="134">
        <v>8</v>
      </c>
      <c r="B130" s="212" t="s">
        <v>421</v>
      </c>
      <c r="C130" s="212"/>
      <c r="D130" s="212"/>
      <c r="E130" s="212"/>
      <c r="F130" s="212"/>
      <c r="G130" s="212"/>
      <c r="H130" s="212"/>
      <c r="I130" s="391"/>
      <c r="J130" s="392"/>
    </row>
    <row r="131" spans="1:10" ht="12.75">
      <c r="A131" s="134">
        <v>9</v>
      </c>
      <c r="B131" s="212" t="s">
        <v>422</v>
      </c>
      <c r="C131" s="212"/>
      <c r="D131" s="212"/>
      <c r="E131" s="212"/>
      <c r="F131" s="212"/>
      <c r="G131" s="212"/>
      <c r="H131" s="212"/>
      <c r="I131" s="391"/>
      <c r="J131" s="392"/>
    </row>
    <row r="132" spans="1:10" ht="12.75">
      <c r="A132" s="134">
        <v>10</v>
      </c>
      <c r="B132" s="212" t="s">
        <v>423</v>
      </c>
      <c r="C132" s="212"/>
      <c r="D132" s="212"/>
      <c r="E132" s="212"/>
      <c r="F132" s="212"/>
      <c r="G132" s="212"/>
      <c r="H132" s="212"/>
      <c r="I132" s="391"/>
      <c r="J132" s="392"/>
    </row>
    <row r="133" spans="1:10" ht="12.75">
      <c r="A133" s="134">
        <v>11</v>
      </c>
      <c r="B133" s="212" t="s">
        <v>424</v>
      </c>
      <c r="C133" s="212"/>
      <c r="D133" s="212"/>
      <c r="E133" s="212"/>
      <c r="F133" s="212"/>
      <c r="G133" s="212"/>
      <c r="H133" s="212"/>
      <c r="I133" s="391"/>
      <c r="J133" s="392"/>
    </row>
    <row r="134" spans="1:10" ht="12.75">
      <c r="A134" s="134">
        <v>12</v>
      </c>
      <c r="B134" s="212" t="s">
        <v>425</v>
      </c>
      <c r="C134" s="212"/>
      <c r="D134" s="212"/>
      <c r="E134" s="212"/>
      <c r="F134" s="212"/>
      <c r="G134" s="212"/>
      <c r="H134" s="212"/>
      <c r="I134" s="391"/>
      <c r="J134" s="392"/>
    </row>
    <row r="135" spans="1:10" ht="12.75">
      <c r="A135" s="134">
        <v>13</v>
      </c>
      <c r="B135" s="212" t="s">
        <v>426</v>
      </c>
      <c r="C135" s="212"/>
      <c r="D135" s="212"/>
      <c r="E135" s="212"/>
      <c r="F135" s="212"/>
      <c r="G135" s="212"/>
      <c r="H135" s="212"/>
      <c r="I135" s="391"/>
      <c r="J135" s="392"/>
    </row>
    <row r="136" spans="1:10" ht="12.75">
      <c r="A136" s="134">
        <v>14</v>
      </c>
      <c r="B136" s="212" t="s">
        <v>427</v>
      </c>
      <c r="C136" s="212"/>
      <c r="D136" s="212"/>
      <c r="E136" s="212"/>
      <c r="F136" s="212"/>
      <c r="G136" s="212"/>
      <c r="H136" s="212"/>
      <c r="I136" s="391"/>
      <c r="J136" s="392"/>
    </row>
    <row r="137" spans="1:10" ht="12.75">
      <c r="A137" s="134">
        <v>15</v>
      </c>
      <c r="B137" s="212" t="s">
        <v>428</v>
      </c>
      <c r="C137" s="212"/>
      <c r="D137" s="212"/>
      <c r="E137" s="212"/>
      <c r="F137" s="212"/>
      <c r="G137" s="212"/>
      <c r="H137" s="212"/>
      <c r="I137" s="391"/>
      <c r="J137" s="392"/>
    </row>
    <row r="138" spans="1:10" ht="25.5" customHeight="1">
      <c r="A138" s="134">
        <v>16</v>
      </c>
      <c r="B138" s="212" t="s">
        <v>429</v>
      </c>
      <c r="C138" s="212"/>
      <c r="D138" s="212"/>
      <c r="E138" s="212"/>
      <c r="F138" s="212"/>
      <c r="G138" s="212"/>
      <c r="H138" s="212"/>
      <c r="I138" s="391"/>
      <c r="J138" s="392"/>
    </row>
    <row r="139" spans="1:10" ht="25.5" customHeight="1">
      <c r="A139" s="134">
        <v>17</v>
      </c>
      <c r="B139" s="212" t="s">
        <v>430</v>
      </c>
      <c r="C139" s="212"/>
      <c r="D139" s="212"/>
      <c r="E139" s="212"/>
      <c r="F139" s="212"/>
      <c r="G139" s="212"/>
      <c r="H139" s="212"/>
      <c r="I139" s="391"/>
      <c r="J139" s="392"/>
    </row>
    <row r="140" spans="1:10" ht="12.75">
      <c r="A140" s="134">
        <v>18</v>
      </c>
      <c r="B140" s="212" t="s">
        <v>431</v>
      </c>
      <c r="C140" s="212"/>
      <c r="D140" s="212"/>
      <c r="E140" s="212"/>
      <c r="F140" s="212"/>
      <c r="G140" s="212"/>
      <c r="H140" s="212"/>
      <c r="I140" s="391"/>
      <c r="J140" s="392"/>
    </row>
    <row r="141" spans="1:10" ht="12.75">
      <c r="A141" s="134">
        <v>19</v>
      </c>
      <c r="B141" s="212" t="s">
        <v>432</v>
      </c>
      <c r="C141" s="212"/>
      <c r="D141" s="212"/>
      <c r="E141" s="212"/>
      <c r="F141" s="212"/>
      <c r="G141" s="212"/>
      <c r="H141" s="212"/>
      <c r="I141" s="391"/>
      <c r="J141" s="392"/>
    </row>
    <row r="142" spans="1:10" ht="12.75">
      <c r="A142" s="134">
        <v>20</v>
      </c>
      <c r="B142" s="212" t="s">
        <v>433</v>
      </c>
      <c r="C142" s="212"/>
      <c r="D142" s="212"/>
      <c r="E142" s="212"/>
      <c r="F142" s="212"/>
      <c r="G142" s="212"/>
      <c r="H142" s="212"/>
      <c r="I142" s="391"/>
      <c r="J142" s="392"/>
    </row>
    <row r="143" spans="1:10" ht="12.75">
      <c r="A143" s="134">
        <v>21</v>
      </c>
      <c r="B143" s="212" t="s">
        <v>434</v>
      </c>
      <c r="C143" s="212"/>
      <c r="D143" s="212"/>
      <c r="E143" s="212"/>
      <c r="F143" s="212"/>
      <c r="G143" s="212"/>
      <c r="H143" s="212"/>
      <c r="I143" s="391"/>
      <c r="J143" s="392"/>
    </row>
    <row r="144" spans="1:10" ht="12.75">
      <c r="A144" s="134">
        <v>22</v>
      </c>
      <c r="B144" s="212" t="s">
        <v>435</v>
      </c>
      <c r="C144" s="212"/>
      <c r="D144" s="212"/>
      <c r="E144" s="212"/>
      <c r="F144" s="212"/>
      <c r="G144" s="212"/>
      <c r="H144" s="212"/>
      <c r="I144" s="391"/>
      <c r="J144" s="392"/>
    </row>
    <row r="145" spans="1:10" ht="25.5" customHeight="1">
      <c r="A145" s="133"/>
      <c r="B145" s="215" t="s">
        <v>436</v>
      </c>
      <c r="C145" s="215"/>
      <c r="D145" s="215"/>
      <c r="E145" s="215"/>
      <c r="F145" s="215"/>
      <c r="G145" s="215"/>
      <c r="H145" s="215"/>
      <c r="I145" s="391"/>
      <c r="J145" s="392"/>
    </row>
    <row r="146" spans="1:10" ht="12.75">
      <c r="A146" s="134">
        <v>23</v>
      </c>
      <c r="B146" s="212" t="s">
        <v>437</v>
      </c>
      <c r="C146" s="212"/>
      <c r="D146" s="212"/>
      <c r="E146" s="212"/>
      <c r="F146" s="212"/>
      <c r="G146" s="212"/>
      <c r="H146" s="212"/>
      <c r="I146" s="391"/>
      <c r="J146" s="392"/>
    </row>
    <row r="147" spans="1:10" ht="12.75">
      <c r="A147" s="134">
        <v>24</v>
      </c>
      <c r="B147" s="212" t="s">
        <v>438</v>
      </c>
      <c r="C147" s="212"/>
      <c r="D147" s="212"/>
      <c r="E147" s="212"/>
      <c r="F147" s="212"/>
      <c r="G147" s="212"/>
      <c r="H147" s="212"/>
      <c r="I147" s="391"/>
      <c r="J147" s="392"/>
    </row>
    <row r="148" spans="1:10" ht="12.75">
      <c r="A148" s="134">
        <v>25</v>
      </c>
      <c r="B148" s="212" t="s">
        <v>439</v>
      </c>
      <c r="C148" s="212"/>
      <c r="D148" s="212"/>
      <c r="E148" s="212"/>
      <c r="F148" s="212"/>
      <c r="G148" s="212"/>
      <c r="H148" s="212"/>
      <c r="I148" s="391"/>
      <c r="J148" s="392"/>
    </row>
    <row r="149" spans="1:10" ht="12.75">
      <c r="A149" s="133"/>
      <c r="B149" s="215" t="s">
        <v>442</v>
      </c>
      <c r="C149" s="215"/>
      <c r="D149" s="215"/>
      <c r="E149" s="215"/>
      <c r="F149" s="215"/>
      <c r="G149" s="215"/>
      <c r="H149" s="215"/>
      <c r="I149" s="391"/>
      <c r="J149" s="392"/>
    </row>
    <row r="150" spans="1:10" ht="25.5" customHeight="1">
      <c r="A150" s="134">
        <v>26</v>
      </c>
      <c r="B150" s="212" t="s">
        <v>440</v>
      </c>
      <c r="C150" s="212"/>
      <c r="D150" s="212"/>
      <c r="E150" s="212"/>
      <c r="F150" s="212"/>
      <c r="G150" s="212"/>
      <c r="H150" s="212"/>
      <c r="I150" s="391"/>
      <c r="J150" s="392"/>
    </row>
    <row r="151" spans="1:10" ht="12.75">
      <c r="A151" s="134">
        <v>27</v>
      </c>
      <c r="B151" s="212" t="s">
        <v>441</v>
      </c>
      <c r="C151" s="212"/>
      <c r="D151" s="212"/>
      <c r="E151" s="212"/>
      <c r="F151" s="212"/>
      <c r="G151" s="212"/>
      <c r="H151" s="212"/>
      <c r="I151" s="391"/>
      <c r="J151" s="392"/>
    </row>
    <row r="152" spans="1:10" ht="25.5" customHeight="1">
      <c r="A152" s="133"/>
      <c r="B152" s="215" t="s">
        <v>443</v>
      </c>
      <c r="C152" s="215"/>
      <c r="D152" s="215"/>
      <c r="E152" s="215"/>
      <c r="F152" s="215"/>
      <c r="G152" s="215"/>
      <c r="H152" s="215"/>
      <c r="I152" s="391"/>
      <c r="J152" s="392"/>
    </row>
    <row r="153" spans="1:10" ht="12.75">
      <c r="A153" s="134">
        <v>28</v>
      </c>
      <c r="B153" s="212" t="s">
        <v>444</v>
      </c>
      <c r="C153" s="212"/>
      <c r="D153" s="212"/>
      <c r="E153" s="212"/>
      <c r="F153" s="212"/>
      <c r="G153" s="212"/>
      <c r="H153" s="212"/>
      <c r="I153" s="391"/>
      <c r="J153" s="392"/>
    </row>
    <row r="154" spans="1:10" ht="12.75">
      <c r="A154" s="134">
        <v>29</v>
      </c>
      <c r="B154" s="212" t="s">
        <v>445</v>
      </c>
      <c r="C154" s="212"/>
      <c r="D154" s="212"/>
      <c r="E154" s="212"/>
      <c r="F154" s="212"/>
      <c r="G154" s="212"/>
      <c r="H154" s="212"/>
      <c r="I154" s="391"/>
      <c r="J154" s="392"/>
    </row>
    <row r="155" spans="1:10" ht="12.75">
      <c r="A155" s="134">
        <v>30</v>
      </c>
      <c r="B155" s="212" t="s">
        <v>446</v>
      </c>
      <c r="C155" s="212"/>
      <c r="D155" s="212"/>
      <c r="E155" s="212"/>
      <c r="F155" s="212"/>
      <c r="G155" s="212"/>
      <c r="H155" s="212"/>
      <c r="I155" s="391"/>
      <c r="J155" s="392"/>
    </row>
    <row r="156" spans="1:10" ht="12.75">
      <c r="A156" s="133"/>
      <c r="B156" s="215" t="s">
        <v>447</v>
      </c>
      <c r="C156" s="215"/>
      <c r="D156" s="215"/>
      <c r="E156" s="215"/>
      <c r="F156" s="215"/>
      <c r="G156" s="215"/>
      <c r="H156" s="215"/>
      <c r="I156" s="391"/>
      <c r="J156" s="392"/>
    </row>
    <row r="157" spans="1:10" ht="25.5" customHeight="1">
      <c r="A157" s="134">
        <v>31</v>
      </c>
      <c r="B157" s="212" t="s">
        <v>448</v>
      </c>
      <c r="C157" s="212"/>
      <c r="D157" s="212"/>
      <c r="E157" s="212"/>
      <c r="F157" s="212"/>
      <c r="G157" s="212"/>
      <c r="H157" s="212"/>
      <c r="I157" s="391"/>
      <c r="J157" s="392"/>
    </row>
    <row r="158" spans="1:10" ht="12.75">
      <c r="A158" s="134">
        <v>32</v>
      </c>
      <c r="B158" s="212" t="s">
        <v>449</v>
      </c>
      <c r="C158" s="212"/>
      <c r="D158" s="212"/>
      <c r="E158" s="212"/>
      <c r="F158" s="212"/>
      <c r="G158" s="212"/>
      <c r="H158" s="212"/>
      <c r="I158" s="391"/>
      <c r="J158" s="392"/>
    </row>
    <row r="159" spans="1:10" ht="12.75">
      <c r="A159" s="134">
        <v>33</v>
      </c>
      <c r="B159" s="212" t="s">
        <v>450</v>
      </c>
      <c r="C159" s="212"/>
      <c r="D159" s="212"/>
      <c r="E159" s="212"/>
      <c r="F159" s="212"/>
      <c r="G159" s="212"/>
      <c r="H159" s="212"/>
      <c r="I159" s="391"/>
      <c r="J159" s="392"/>
    </row>
    <row r="160" spans="1:10" ht="13.5" thickBot="1">
      <c r="A160" s="135">
        <v>34</v>
      </c>
      <c r="B160" s="393" t="s">
        <v>451</v>
      </c>
      <c r="C160" s="393"/>
      <c r="D160" s="393"/>
      <c r="E160" s="393"/>
      <c r="F160" s="393"/>
      <c r="G160" s="393"/>
      <c r="H160" s="393"/>
      <c r="I160" s="394"/>
      <c r="J160" s="395"/>
    </row>
    <row r="165" ht="13.5" thickBot="1"/>
    <row r="166" spans="1:10" ht="12.75">
      <c r="A166" s="136"/>
      <c r="B166" s="396" t="s">
        <v>452</v>
      </c>
      <c r="C166" s="396"/>
      <c r="D166" s="396"/>
      <c r="E166" s="396"/>
      <c r="F166" s="396"/>
      <c r="G166" s="396"/>
      <c r="H166" s="396"/>
      <c r="I166" s="397"/>
      <c r="J166" s="398"/>
    </row>
    <row r="167" spans="1:10" ht="12.75">
      <c r="A167" s="134">
        <v>35</v>
      </c>
      <c r="B167" s="212" t="s">
        <v>453</v>
      </c>
      <c r="C167" s="212"/>
      <c r="D167" s="212"/>
      <c r="E167" s="212"/>
      <c r="F167" s="212"/>
      <c r="G167" s="212"/>
      <c r="H167" s="212"/>
      <c r="I167" s="391"/>
      <c r="J167" s="392"/>
    </row>
    <row r="168" spans="1:10" ht="12.75">
      <c r="A168" s="134">
        <v>36</v>
      </c>
      <c r="B168" s="212" t="s">
        <v>454</v>
      </c>
      <c r="C168" s="212"/>
      <c r="D168" s="212"/>
      <c r="E168" s="212"/>
      <c r="F168" s="212"/>
      <c r="G168" s="212"/>
      <c r="H168" s="212"/>
      <c r="I168" s="391"/>
      <c r="J168" s="392"/>
    </row>
    <row r="169" spans="1:10" ht="12.75">
      <c r="A169" s="134">
        <v>37</v>
      </c>
      <c r="B169" s="212" t="s">
        <v>455</v>
      </c>
      <c r="C169" s="212"/>
      <c r="D169" s="212"/>
      <c r="E169" s="212"/>
      <c r="F169" s="212"/>
      <c r="G169" s="212"/>
      <c r="H169" s="212"/>
      <c r="I169" s="391"/>
      <c r="J169" s="392"/>
    </row>
    <row r="170" spans="1:10" ht="12.75">
      <c r="A170" s="134">
        <v>38</v>
      </c>
      <c r="B170" s="212" t="s">
        <v>456</v>
      </c>
      <c r="C170" s="212"/>
      <c r="D170" s="212"/>
      <c r="E170" s="212"/>
      <c r="F170" s="212"/>
      <c r="G170" s="212"/>
      <c r="H170" s="212"/>
      <c r="I170" s="391"/>
      <c r="J170" s="392"/>
    </row>
    <row r="171" spans="1:10" ht="12.75">
      <c r="A171" s="134">
        <v>39</v>
      </c>
      <c r="B171" s="212" t="s">
        <v>457</v>
      </c>
      <c r="C171" s="212"/>
      <c r="D171" s="212"/>
      <c r="E171" s="212"/>
      <c r="F171" s="212"/>
      <c r="G171" s="212"/>
      <c r="H171" s="212"/>
      <c r="I171" s="391"/>
      <c r="J171" s="392"/>
    </row>
    <row r="172" spans="1:10" ht="12.75">
      <c r="A172" s="134">
        <v>40</v>
      </c>
      <c r="B172" s="212" t="s">
        <v>458</v>
      </c>
      <c r="C172" s="212"/>
      <c r="D172" s="212"/>
      <c r="E172" s="212"/>
      <c r="F172" s="212"/>
      <c r="G172" s="212"/>
      <c r="H172" s="212"/>
      <c r="I172" s="391"/>
      <c r="J172" s="392"/>
    </row>
    <row r="173" spans="1:10" ht="12.75">
      <c r="A173" s="137"/>
      <c r="B173" s="213" t="s">
        <v>459</v>
      </c>
      <c r="C173" s="213"/>
      <c r="D173" s="213"/>
      <c r="E173" s="213"/>
      <c r="F173" s="213"/>
      <c r="G173" s="213"/>
      <c r="H173" s="213"/>
      <c r="I173" s="399"/>
      <c r="J173" s="400"/>
    </row>
    <row r="174" spans="1:10" ht="12.75">
      <c r="A174" s="134">
        <v>41</v>
      </c>
      <c r="B174" s="212" t="s">
        <v>460</v>
      </c>
      <c r="C174" s="212"/>
      <c r="D174" s="212"/>
      <c r="E174" s="212"/>
      <c r="F174" s="212"/>
      <c r="G174" s="212"/>
      <c r="H174" s="212"/>
      <c r="I174" s="391"/>
      <c r="J174" s="392"/>
    </row>
    <row r="175" spans="1:10" ht="12.75">
      <c r="A175" s="133"/>
      <c r="B175" s="215" t="s">
        <v>461</v>
      </c>
      <c r="C175" s="215"/>
      <c r="D175" s="215"/>
      <c r="E175" s="215"/>
      <c r="F175" s="215"/>
      <c r="G175" s="215"/>
      <c r="H175" s="215"/>
      <c r="I175" s="391"/>
      <c r="J175" s="392"/>
    </row>
    <row r="176" spans="1:10" ht="12.75">
      <c r="A176" s="134">
        <v>42</v>
      </c>
      <c r="B176" s="212" t="s">
        <v>462</v>
      </c>
      <c r="C176" s="212"/>
      <c r="D176" s="212"/>
      <c r="E176" s="212"/>
      <c r="F176" s="212"/>
      <c r="G176" s="212"/>
      <c r="H176" s="212"/>
      <c r="I176" s="391"/>
      <c r="J176" s="392"/>
    </row>
    <row r="177" spans="1:10" ht="12.75">
      <c r="A177" s="134">
        <v>43</v>
      </c>
      <c r="B177" s="212" t="s">
        <v>463</v>
      </c>
      <c r="C177" s="212"/>
      <c r="D177" s="212"/>
      <c r="E177" s="212"/>
      <c r="F177" s="212"/>
      <c r="G177" s="212"/>
      <c r="H177" s="212"/>
      <c r="I177" s="391"/>
      <c r="J177" s="392"/>
    </row>
    <row r="178" spans="1:10" ht="12.75">
      <c r="A178" s="134">
        <v>44</v>
      </c>
      <c r="B178" s="212" t="s">
        <v>464</v>
      </c>
      <c r="C178" s="212"/>
      <c r="D178" s="212"/>
      <c r="E178" s="212"/>
      <c r="F178" s="212"/>
      <c r="G178" s="212"/>
      <c r="H178" s="212"/>
      <c r="I178" s="391"/>
      <c r="J178" s="392"/>
    </row>
    <row r="179" spans="1:10" ht="12.75">
      <c r="A179" s="133"/>
      <c r="B179" s="215" t="s">
        <v>465</v>
      </c>
      <c r="C179" s="215"/>
      <c r="D179" s="215"/>
      <c r="E179" s="215"/>
      <c r="F179" s="215"/>
      <c r="G179" s="215"/>
      <c r="H179" s="215"/>
      <c r="I179" s="391"/>
      <c r="J179" s="392"/>
    </row>
    <row r="180" spans="1:10" ht="12.75">
      <c r="A180" s="134">
        <v>45</v>
      </c>
      <c r="B180" s="212" t="s">
        <v>466</v>
      </c>
      <c r="C180" s="212"/>
      <c r="D180" s="212"/>
      <c r="E180" s="212"/>
      <c r="F180" s="212"/>
      <c r="G180" s="212"/>
      <c r="H180" s="212"/>
      <c r="I180" s="391"/>
      <c r="J180" s="392"/>
    </row>
    <row r="181" spans="1:10" ht="12.75">
      <c r="A181" s="134">
        <v>46</v>
      </c>
      <c r="B181" s="212" t="s">
        <v>467</v>
      </c>
      <c r="C181" s="212"/>
      <c r="D181" s="212"/>
      <c r="E181" s="212"/>
      <c r="F181" s="212"/>
      <c r="G181" s="212"/>
      <c r="H181" s="212"/>
      <c r="I181" s="391"/>
      <c r="J181" s="392"/>
    </row>
    <row r="182" spans="1:10" ht="12.75">
      <c r="A182" s="134">
        <v>47</v>
      </c>
      <c r="B182" s="212" t="s">
        <v>468</v>
      </c>
      <c r="C182" s="212"/>
      <c r="D182" s="212"/>
      <c r="E182" s="212"/>
      <c r="F182" s="212"/>
      <c r="G182" s="212"/>
      <c r="H182" s="212"/>
      <c r="I182" s="391"/>
      <c r="J182" s="392"/>
    </row>
    <row r="183" spans="1:10" ht="12.75">
      <c r="A183" s="134">
        <v>48</v>
      </c>
      <c r="B183" s="212" t="s">
        <v>469</v>
      </c>
      <c r="C183" s="212"/>
      <c r="D183" s="212"/>
      <c r="E183" s="212"/>
      <c r="F183" s="212"/>
      <c r="G183" s="212"/>
      <c r="H183" s="212"/>
      <c r="I183" s="391"/>
      <c r="J183" s="392"/>
    </row>
    <row r="184" spans="1:10" ht="12.75">
      <c r="A184" s="134">
        <v>49</v>
      </c>
      <c r="B184" s="212" t="s">
        <v>470</v>
      </c>
      <c r="C184" s="212"/>
      <c r="D184" s="212"/>
      <c r="E184" s="212"/>
      <c r="F184" s="212"/>
      <c r="G184" s="212"/>
      <c r="H184" s="212"/>
      <c r="I184" s="391"/>
      <c r="J184" s="392"/>
    </row>
    <row r="185" spans="1:10" ht="12.75">
      <c r="A185" s="134">
        <v>50</v>
      </c>
      <c r="B185" s="212" t="s">
        <v>471</v>
      </c>
      <c r="C185" s="212"/>
      <c r="D185" s="212"/>
      <c r="E185" s="212"/>
      <c r="F185" s="212"/>
      <c r="G185" s="212"/>
      <c r="H185" s="212"/>
      <c r="I185" s="391"/>
      <c r="J185" s="392"/>
    </row>
    <row r="186" spans="1:10" ht="12.75">
      <c r="A186" s="134">
        <v>51</v>
      </c>
      <c r="B186" s="212" t="s">
        <v>472</v>
      </c>
      <c r="C186" s="212"/>
      <c r="D186" s="212"/>
      <c r="E186" s="212"/>
      <c r="F186" s="212"/>
      <c r="G186" s="212"/>
      <c r="H186" s="212"/>
      <c r="I186" s="391"/>
      <c r="J186" s="392"/>
    </row>
    <row r="187" spans="1:10" ht="12.75">
      <c r="A187" s="134">
        <v>52</v>
      </c>
      <c r="B187" s="212" t="s">
        <v>473</v>
      </c>
      <c r="C187" s="212"/>
      <c r="D187" s="212"/>
      <c r="E187" s="212"/>
      <c r="F187" s="212"/>
      <c r="G187" s="212"/>
      <c r="H187" s="212"/>
      <c r="I187" s="391"/>
      <c r="J187" s="392"/>
    </row>
    <row r="188" spans="1:10" ht="12.75">
      <c r="A188" s="134">
        <v>53</v>
      </c>
      <c r="B188" s="212" t="s">
        <v>474</v>
      </c>
      <c r="C188" s="212"/>
      <c r="D188" s="212"/>
      <c r="E188" s="212"/>
      <c r="F188" s="212"/>
      <c r="G188" s="212"/>
      <c r="H188" s="212"/>
      <c r="I188" s="391"/>
      <c r="J188" s="392"/>
    </row>
    <row r="189" spans="1:10" ht="13.5" thickBot="1">
      <c r="A189" s="135">
        <v>54</v>
      </c>
      <c r="B189" s="393" t="s">
        <v>475</v>
      </c>
      <c r="C189" s="393"/>
      <c r="D189" s="393"/>
      <c r="E189" s="393"/>
      <c r="F189" s="393"/>
      <c r="G189" s="393"/>
      <c r="H189" s="393"/>
      <c r="I189" s="394"/>
      <c r="J189" s="395"/>
    </row>
    <row r="205" ht="13.5" thickBot="1"/>
    <row r="206" spans="1:10" ht="12.75">
      <c r="A206" s="138"/>
      <c r="B206" s="139"/>
      <c r="C206" s="139"/>
      <c r="D206" s="139"/>
      <c r="E206" s="139"/>
      <c r="F206" s="139"/>
      <c r="G206" s="139"/>
      <c r="H206" s="139"/>
      <c r="I206" s="139"/>
      <c r="J206" s="140"/>
    </row>
    <row r="207" spans="1:10" ht="12.75">
      <c r="A207" s="402" t="s">
        <v>476</v>
      </c>
      <c r="B207" s="403"/>
      <c r="C207" s="403"/>
      <c r="D207" s="403"/>
      <c r="E207" s="403"/>
      <c r="F207" s="403"/>
      <c r="G207" s="403"/>
      <c r="H207" s="403"/>
      <c r="I207" s="403"/>
      <c r="J207" s="404"/>
    </row>
    <row r="208" spans="1:10" ht="12.75">
      <c r="A208" s="145"/>
      <c r="B208" s="146"/>
      <c r="C208" s="146"/>
      <c r="D208" s="146"/>
      <c r="E208" s="146"/>
      <c r="F208" s="146"/>
      <c r="G208" s="146"/>
      <c r="H208" s="146"/>
      <c r="I208" s="146"/>
      <c r="J208" s="147"/>
    </row>
    <row r="209" spans="1:10" ht="12.75">
      <c r="A209" s="405" t="s">
        <v>482</v>
      </c>
      <c r="B209" s="406"/>
      <c r="C209" s="210"/>
      <c r="D209" s="210"/>
      <c r="E209" s="210"/>
      <c r="F209" s="148" t="s">
        <v>477</v>
      </c>
      <c r="G209" s="401"/>
      <c r="H209" s="401"/>
      <c r="I209" s="148" t="s">
        <v>478</v>
      </c>
      <c r="J209" s="149"/>
    </row>
    <row r="210" spans="1:10" ht="13.5" thickBot="1">
      <c r="A210" s="142"/>
      <c r="B210" s="143"/>
      <c r="C210" s="143"/>
      <c r="D210" s="143"/>
      <c r="E210" s="143"/>
      <c r="F210" s="143"/>
      <c r="G210" s="143"/>
      <c r="H210" s="143"/>
      <c r="I210" s="143"/>
      <c r="J210" s="144"/>
    </row>
    <row r="211" spans="1:10" ht="12.7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</row>
    <row r="213" spans="7:8" ht="12.75">
      <c r="G213" s="359" t="s">
        <v>68</v>
      </c>
      <c r="H213" s="359"/>
    </row>
    <row r="214" spans="7:8" ht="12.75">
      <c r="G214" s="108"/>
      <c r="H214" s="108"/>
    </row>
    <row r="215" ht="13.5" thickBot="1"/>
    <row r="216" spans="1:10" ht="12.75">
      <c r="A216" s="150"/>
      <c r="B216" s="151"/>
      <c r="C216" s="151"/>
      <c r="D216" s="151"/>
      <c r="E216" s="151"/>
      <c r="F216" s="151"/>
      <c r="G216" s="151"/>
      <c r="H216" s="151"/>
      <c r="I216" s="151"/>
      <c r="J216" s="152"/>
    </row>
    <row r="217" spans="1:10" ht="12.75">
      <c r="A217" s="402" t="s">
        <v>479</v>
      </c>
      <c r="B217" s="403"/>
      <c r="C217" s="403"/>
      <c r="D217" s="403"/>
      <c r="E217" s="403"/>
      <c r="F217" s="403"/>
      <c r="G217" s="403"/>
      <c r="H217" s="403"/>
      <c r="I217" s="403"/>
      <c r="J217" s="404"/>
    </row>
    <row r="218" spans="1:10" ht="12.75">
      <c r="A218" s="145"/>
      <c r="B218" s="146"/>
      <c r="C218" s="146"/>
      <c r="D218" s="146"/>
      <c r="E218" s="146"/>
      <c r="F218" s="146"/>
      <c r="G218" s="146"/>
      <c r="H218" s="146"/>
      <c r="I218" s="146"/>
      <c r="J218" s="147"/>
    </row>
    <row r="219" spans="1:10" ht="12.75">
      <c r="A219" s="405" t="s">
        <v>481</v>
      </c>
      <c r="B219" s="406"/>
      <c r="C219" s="79"/>
      <c r="D219" s="79"/>
      <c r="E219" s="407" t="s">
        <v>480</v>
      </c>
      <c r="F219" s="407"/>
      <c r="G219" s="79"/>
      <c r="H219" s="407" t="s">
        <v>483</v>
      </c>
      <c r="I219" s="407"/>
      <c r="J219" s="153"/>
    </row>
    <row r="220" spans="1:10" ht="12.75">
      <c r="A220" s="145"/>
      <c r="B220" s="146"/>
      <c r="C220" s="146"/>
      <c r="D220" s="146"/>
      <c r="E220" s="146"/>
      <c r="F220" s="146"/>
      <c r="G220" s="146"/>
      <c r="H220" s="146"/>
      <c r="I220" s="146"/>
      <c r="J220" s="147"/>
    </row>
    <row r="221" spans="1:10" ht="12.75">
      <c r="A221" s="405" t="s">
        <v>484</v>
      </c>
      <c r="B221" s="406"/>
      <c r="C221" s="410"/>
      <c r="D221" s="210"/>
      <c r="E221" s="210"/>
      <c r="F221" s="210"/>
      <c r="G221" s="148" t="s">
        <v>485</v>
      </c>
      <c r="H221" s="210"/>
      <c r="I221" s="210"/>
      <c r="J221" s="411"/>
    </row>
    <row r="222" spans="1:10" ht="13.5" thickBot="1">
      <c r="A222" s="154"/>
      <c r="B222" s="155"/>
      <c r="C222" s="155"/>
      <c r="D222" s="155"/>
      <c r="E222" s="155"/>
      <c r="F222" s="155"/>
      <c r="G222" s="155"/>
      <c r="H222" s="155"/>
      <c r="I222" s="155"/>
      <c r="J222" s="156"/>
    </row>
    <row r="231" spans="1:10" ht="25.5" customHeight="1">
      <c r="A231" s="348" t="s">
        <v>486</v>
      </c>
      <c r="B231" s="412"/>
      <c r="C231" s="412"/>
      <c r="D231" s="412"/>
      <c r="E231" s="412"/>
      <c r="F231" s="412"/>
      <c r="G231" s="412"/>
      <c r="H231" s="412"/>
      <c r="I231" s="412"/>
      <c r="J231" s="412"/>
    </row>
    <row r="232" ht="13.5" thickBot="1"/>
    <row r="233" spans="1:10" s="9" customFormat="1" ht="38.25" customHeight="1">
      <c r="A233" s="131" t="s">
        <v>407</v>
      </c>
      <c r="B233" s="384" t="s">
        <v>408</v>
      </c>
      <c r="C233" s="384"/>
      <c r="D233" s="384"/>
      <c r="E233" s="384"/>
      <c r="F233" s="384"/>
      <c r="G233" s="384"/>
      <c r="H233" s="384"/>
      <c r="I233" s="384" t="s">
        <v>409</v>
      </c>
      <c r="J233" s="385"/>
    </row>
    <row r="234" spans="1:10" ht="25.5" customHeight="1">
      <c r="A234" s="13">
        <v>1</v>
      </c>
      <c r="B234" s="408" t="s">
        <v>487</v>
      </c>
      <c r="C234" s="408"/>
      <c r="D234" s="408"/>
      <c r="E234" s="408"/>
      <c r="F234" s="408"/>
      <c r="G234" s="408"/>
      <c r="H234" s="408"/>
      <c r="I234" s="408"/>
      <c r="J234" s="409"/>
    </row>
    <row r="235" spans="1:10" ht="25.5" customHeight="1">
      <c r="A235" s="158">
        <v>2</v>
      </c>
      <c r="B235" s="420" t="s">
        <v>488</v>
      </c>
      <c r="C235" s="420"/>
      <c r="D235" s="420"/>
      <c r="E235" s="420"/>
      <c r="F235" s="421"/>
      <c r="G235" s="421"/>
      <c r="H235" s="421"/>
      <c r="I235" s="413"/>
      <c r="J235" s="414"/>
    </row>
    <row r="236" spans="1:10" ht="12.75">
      <c r="A236" s="162"/>
      <c r="B236" s="165"/>
      <c r="C236" s="141"/>
      <c r="D236" s="141"/>
      <c r="E236" s="141"/>
      <c r="F236" s="141"/>
      <c r="G236" s="141"/>
      <c r="H236" s="159"/>
      <c r="I236" s="416"/>
      <c r="J236" s="417"/>
    </row>
    <row r="237" spans="1:10" ht="12.75">
      <c r="A237" s="162"/>
      <c r="B237" s="422"/>
      <c r="C237" s="267"/>
      <c r="D237" s="141" t="s">
        <v>489</v>
      </c>
      <c r="E237" s="124"/>
      <c r="F237" s="141" t="s">
        <v>490</v>
      </c>
      <c r="G237" s="141"/>
      <c r="H237" s="159"/>
      <c r="I237" s="416"/>
      <c r="J237" s="417"/>
    </row>
    <row r="238" spans="1:10" ht="12.75">
      <c r="A238" s="162"/>
      <c r="B238" s="423"/>
      <c r="C238" s="416"/>
      <c r="D238" s="141" t="s">
        <v>489</v>
      </c>
      <c r="E238" s="157"/>
      <c r="F238" s="141" t="s">
        <v>490</v>
      </c>
      <c r="G238" s="141"/>
      <c r="H238" s="159"/>
      <c r="I238" s="416"/>
      <c r="J238" s="417"/>
    </row>
    <row r="239" spans="1:10" ht="12.75">
      <c r="A239" s="162"/>
      <c r="B239" s="423"/>
      <c r="C239" s="416"/>
      <c r="D239" s="141" t="s">
        <v>489</v>
      </c>
      <c r="E239" s="157"/>
      <c r="F239" s="141" t="s">
        <v>490</v>
      </c>
      <c r="G239" s="141"/>
      <c r="H239" s="159"/>
      <c r="I239" s="416"/>
      <c r="J239" s="417"/>
    </row>
    <row r="240" spans="1:10" ht="12.75">
      <c r="A240" s="162"/>
      <c r="B240" s="423"/>
      <c r="C240" s="416"/>
      <c r="D240" s="141" t="s">
        <v>489</v>
      </c>
      <c r="E240" s="157"/>
      <c r="F240" s="141" t="s">
        <v>490</v>
      </c>
      <c r="G240" s="141"/>
      <c r="H240" s="159"/>
      <c r="I240" s="416"/>
      <c r="J240" s="417"/>
    </row>
    <row r="241" spans="1:10" ht="12.75">
      <c r="A241" s="163"/>
      <c r="B241" s="423"/>
      <c r="C241" s="416"/>
      <c r="D241" s="141" t="s">
        <v>489</v>
      </c>
      <c r="E241" s="157"/>
      <c r="F241" s="141" t="s">
        <v>490</v>
      </c>
      <c r="G241" s="141"/>
      <c r="H241" s="159"/>
      <c r="I241" s="416"/>
      <c r="J241" s="417"/>
    </row>
    <row r="242" spans="1:10" ht="12.75">
      <c r="A242" s="164"/>
      <c r="B242" s="160"/>
      <c r="C242" s="124"/>
      <c r="D242" s="124"/>
      <c r="E242" s="124"/>
      <c r="F242" s="124"/>
      <c r="G242" s="124"/>
      <c r="H242" s="161"/>
      <c r="I242" s="416"/>
      <c r="J242" s="417"/>
    </row>
    <row r="243" spans="1:10" ht="25.5" customHeight="1" thickBot="1">
      <c r="A243" s="16">
        <v>3</v>
      </c>
      <c r="B243" s="415" t="s">
        <v>491</v>
      </c>
      <c r="C243" s="415"/>
      <c r="D243" s="415"/>
      <c r="E243" s="415"/>
      <c r="F243" s="415"/>
      <c r="G243" s="415"/>
      <c r="H243" s="415"/>
      <c r="I243" s="418"/>
      <c r="J243" s="419"/>
    </row>
    <row r="259" spans="1:10" ht="25.5" customHeight="1">
      <c r="A259" s="348" t="s">
        <v>492</v>
      </c>
      <c r="B259" s="412"/>
      <c r="C259" s="412"/>
      <c r="D259" s="412"/>
      <c r="E259" s="412"/>
      <c r="F259" s="412"/>
      <c r="G259" s="412"/>
      <c r="H259" s="412"/>
      <c r="I259" s="412"/>
      <c r="J259" s="412"/>
    </row>
    <row r="260" ht="13.5" thickBot="1"/>
    <row r="261" spans="1:10" s="9" customFormat="1" ht="38.25" customHeight="1">
      <c r="A261" s="131" t="s">
        <v>407</v>
      </c>
      <c r="B261" s="384" t="s">
        <v>408</v>
      </c>
      <c r="C261" s="384"/>
      <c r="D261" s="384"/>
      <c r="E261" s="384"/>
      <c r="F261" s="384"/>
      <c r="G261" s="384"/>
      <c r="H261" s="384"/>
      <c r="I261" s="384" t="s">
        <v>409</v>
      </c>
      <c r="J261" s="385"/>
    </row>
    <row r="262" spans="1:10" ht="25.5" customHeight="1">
      <c r="A262" s="13">
        <v>1</v>
      </c>
      <c r="B262" s="408" t="s">
        <v>493</v>
      </c>
      <c r="C262" s="408"/>
      <c r="D262" s="408"/>
      <c r="E262" s="408"/>
      <c r="F262" s="408"/>
      <c r="G262" s="408"/>
      <c r="H262" s="408"/>
      <c r="I262" s="408"/>
      <c r="J262" s="409"/>
    </row>
    <row r="263" spans="1:10" ht="25.5" customHeight="1">
      <c r="A263" s="158">
        <v>2</v>
      </c>
      <c r="B263" s="420" t="s">
        <v>494</v>
      </c>
      <c r="C263" s="420"/>
      <c r="D263" s="420"/>
      <c r="E263" s="420"/>
      <c r="F263" s="421"/>
      <c r="G263" s="421"/>
      <c r="H263" s="421"/>
      <c r="I263" s="413"/>
      <c r="J263" s="414"/>
    </row>
    <row r="264" spans="1:10" ht="12.75">
      <c r="A264" s="162"/>
      <c r="B264" s="165"/>
      <c r="C264" s="141"/>
      <c r="D264" s="141"/>
      <c r="E264" s="141"/>
      <c r="F264" s="141"/>
      <c r="G264" s="141"/>
      <c r="H264" s="159"/>
      <c r="I264" s="416"/>
      <c r="J264" s="417"/>
    </row>
    <row r="265" spans="1:10" ht="12.75">
      <c r="A265" s="162"/>
      <c r="B265" s="422"/>
      <c r="C265" s="267"/>
      <c r="D265" s="141" t="s">
        <v>489</v>
      </c>
      <c r="E265" s="124"/>
      <c r="F265" s="141" t="s">
        <v>490</v>
      </c>
      <c r="G265" s="141"/>
      <c r="H265" s="159"/>
      <c r="I265" s="416"/>
      <c r="J265" s="417"/>
    </row>
    <row r="266" spans="1:10" ht="12.75">
      <c r="A266" s="162"/>
      <c r="B266" s="423"/>
      <c r="C266" s="416"/>
      <c r="D266" s="141" t="s">
        <v>489</v>
      </c>
      <c r="E266" s="157"/>
      <c r="F266" s="141" t="s">
        <v>490</v>
      </c>
      <c r="G266" s="141"/>
      <c r="H266" s="159"/>
      <c r="I266" s="416"/>
      <c r="J266" s="417"/>
    </row>
    <row r="267" spans="1:10" ht="12.75">
      <c r="A267" s="162"/>
      <c r="B267" s="423"/>
      <c r="C267" s="416"/>
      <c r="D267" s="141" t="s">
        <v>489</v>
      </c>
      <c r="E267" s="157"/>
      <c r="F267" s="141" t="s">
        <v>490</v>
      </c>
      <c r="G267" s="141"/>
      <c r="H267" s="159"/>
      <c r="I267" s="416"/>
      <c r="J267" s="417"/>
    </row>
    <row r="268" spans="1:10" ht="12.75">
      <c r="A268" s="162"/>
      <c r="B268" s="423"/>
      <c r="C268" s="416"/>
      <c r="D268" s="141" t="s">
        <v>489</v>
      </c>
      <c r="E268" s="157"/>
      <c r="F268" s="141" t="s">
        <v>490</v>
      </c>
      <c r="G268" s="141"/>
      <c r="H268" s="159"/>
      <c r="I268" s="416"/>
      <c r="J268" s="417"/>
    </row>
    <row r="269" spans="1:10" ht="12.75">
      <c r="A269" s="163"/>
      <c r="B269" s="423"/>
      <c r="C269" s="416"/>
      <c r="D269" s="141" t="s">
        <v>489</v>
      </c>
      <c r="E269" s="157"/>
      <c r="F269" s="141" t="s">
        <v>490</v>
      </c>
      <c r="G269" s="141"/>
      <c r="H269" s="159"/>
      <c r="I269" s="416"/>
      <c r="J269" s="417"/>
    </row>
    <row r="270" spans="1:10" ht="12.75">
      <c r="A270" s="164"/>
      <c r="B270" s="160"/>
      <c r="C270" s="124"/>
      <c r="D270" s="124"/>
      <c r="E270" s="124"/>
      <c r="F270" s="124"/>
      <c r="G270" s="124"/>
      <c r="H270" s="161"/>
      <c r="I270" s="416"/>
      <c r="J270" s="417"/>
    </row>
    <row r="271" spans="1:10" ht="25.5" customHeight="1" thickBot="1">
      <c r="A271" s="16">
        <v>3</v>
      </c>
      <c r="B271" s="415" t="s">
        <v>491</v>
      </c>
      <c r="C271" s="415"/>
      <c r="D271" s="415"/>
      <c r="E271" s="415"/>
      <c r="F271" s="415"/>
      <c r="G271" s="415"/>
      <c r="H271" s="415"/>
      <c r="I271" s="418"/>
      <c r="J271" s="419"/>
    </row>
  </sheetData>
  <sheetProtection/>
  <mergeCells count="223">
    <mergeCell ref="B271:H271"/>
    <mergeCell ref="I271:J271"/>
    <mergeCell ref="B263:H263"/>
    <mergeCell ref="I263:J263"/>
    <mergeCell ref="I264:J270"/>
    <mergeCell ref="B265:C265"/>
    <mergeCell ref="B266:C266"/>
    <mergeCell ref="B267:C267"/>
    <mergeCell ref="B268:C268"/>
    <mergeCell ref="B269:C269"/>
    <mergeCell ref="A259:J259"/>
    <mergeCell ref="B261:H261"/>
    <mergeCell ref="I261:J261"/>
    <mergeCell ref="B262:H262"/>
    <mergeCell ref="I262:J262"/>
    <mergeCell ref="B240:C240"/>
    <mergeCell ref="B241:C241"/>
    <mergeCell ref="I235:J235"/>
    <mergeCell ref="B243:H243"/>
    <mergeCell ref="I236:J242"/>
    <mergeCell ref="I243:J243"/>
    <mergeCell ref="B235:H235"/>
    <mergeCell ref="B237:C237"/>
    <mergeCell ref="B238:C238"/>
    <mergeCell ref="B239:C239"/>
    <mergeCell ref="B233:H233"/>
    <mergeCell ref="I233:J233"/>
    <mergeCell ref="B234:H234"/>
    <mergeCell ref="I234:J234"/>
    <mergeCell ref="A221:C221"/>
    <mergeCell ref="D221:F221"/>
    <mergeCell ref="H221:J221"/>
    <mergeCell ref="A231:J231"/>
    <mergeCell ref="G213:H213"/>
    <mergeCell ref="A217:J217"/>
    <mergeCell ref="A219:B219"/>
    <mergeCell ref="E219:F219"/>
    <mergeCell ref="H219:I219"/>
    <mergeCell ref="B189:H189"/>
    <mergeCell ref="I189:J189"/>
    <mergeCell ref="A207:J207"/>
    <mergeCell ref="A209:B209"/>
    <mergeCell ref="C209:E209"/>
    <mergeCell ref="G209:H209"/>
    <mergeCell ref="B187:H187"/>
    <mergeCell ref="I187:J187"/>
    <mergeCell ref="B188:H188"/>
    <mergeCell ref="I188:J188"/>
    <mergeCell ref="B185:H185"/>
    <mergeCell ref="I185:J185"/>
    <mergeCell ref="B186:H186"/>
    <mergeCell ref="I186:J186"/>
    <mergeCell ref="B183:H183"/>
    <mergeCell ref="I183:J183"/>
    <mergeCell ref="B184:H184"/>
    <mergeCell ref="I184:J184"/>
    <mergeCell ref="B181:H181"/>
    <mergeCell ref="I181:J181"/>
    <mergeCell ref="B182:H182"/>
    <mergeCell ref="I182:J182"/>
    <mergeCell ref="B179:H179"/>
    <mergeCell ref="I179:J179"/>
    <mergeCell ref="B180:H180"/>
    <mergeCell ref="I180:J180"/>
    <mergeCell ref="B177:H177"/>
    <mergeCell ref="I177:J177"/>
    <mergeCell ref="B178:H178"/>
    <mergeCell ref="I178:J178"/>
    <mergeCell ref="B175:H175"/>
    <mergeCell ref="I175:J175"/>
    <mergeCell ref="B176:H176"/>
    <mergeCell ref="I176:J176"/>
    <mergeCell ref="B173:H173"/>
    <mergeCell ref="I173:J173"/>
    <mergeCell ref="B174:H174"/>
    <mergeCell ref="I174:J174"/>
    <mergeCell ref="B171:H171"/>
    <mergeCell ref="I171:J171"/>
    <mergeCell ref="B172:H172"/>
    <mergeCell ref="I172:J172"/>
    <mergeCell ref="B169:H169"/>
    <mergeCell ref="I169:J169"/>
    <mergeCell ref="B170:H170"/>
    <mergeCell ref="I170:J170"/>
    <mergeCell ref="B167:H167"/>
    <mergeCell ref="I167:J167"/>
    <mergeCell ref="B168:H168"/>
    <mergeCell ref="I168:J168"/>
    <mergeCell ref="B160:H160"/>
    <mergeCell ref="I160:J160"/>
    <mergeCell ref="B166:H166"/>
    <mergeCell ref="I166:J166"/>
    <mergeCell ref="B158:H158"/>
    <mergeCell ref="I158:J158"/>
    <mergeCell ref="B159:H159"/>
    <mergeCell ref="I159:J159"/>
    <mergeCell ref="B156:H156"/>
    <mergeCell ref="I156:J156"/>
    <mergeCell ref="B157:H157"/>
    <mergeCell ref="I157:J157"/>
    <mergeCell ref="B154:H154"/>
    <mergeCell ref="I154:J154"/>
    <mergeCell ref="B155:H155"/>
    <mergeCell ref="I155:J155"/>
    <mergeCell ref="B152:H152"/>
    <mergeCell ref="I152:J152"/>
    <mergeCell ref="B153:H153"/>
    <mergeCell ref="I153:J153"/>
    <mergeCell ref="B150:H150"/>
    <mergeCell ref="I150:J150"/>
    <mergeCell ref="B151:H151"/>
    <mergeCell ref="I151:J151"/>
    <mergeCell ref="B148:H148"/>
    <mergeCell ref="I148:J148"/>
    <mergeCell ref="B149:H149"/>
    <mergeCell ref="I149:J149"/>
    <mergeCell ref="B146:H146"/>
    <mergeCell ref="I146:J146"/>
    <mergeCell ref="B147:H147"/>
    <mergeCell ref="I147:J147"/>
    <mergeCell ref="B144:H144"/>
    <mergeCell ref="I144:J144"/>
    <mergeCell ref="B145:H145"/>
    <mergeCell ref="I145:J145"/>
    <mergeCell ref="B142:H142"/>
    <mergeCell ref="I142:J142"/>
    <mergeCell ref="B143:H143"/>
    <mergeCell ref="I143:J143"/>
    <mergeCell ref="B140:H140"/>
    <mergeCell ref="I140:J140"/>
    <mergeCell ref="B141:H141"/>
    <mergeCell ref="I141:J141"/>
    <mergeCell ref="B138:H138"/>
    <mergeCell ref="I138:J138"/>
    <mergeCell ref="B139:H139"/>
    <mergeCell ref="I139:J139"/>
    <mergeCell ref="B136:H136"/>
    <mergeCell ref="I136:J136"/>
    <mergeCell ref="B137:H137"/>
    <mergeCell ref="I137:J137"/>
    <mergeCell ref="B134:H134"/>
    <mergeCell ref="I134:J134"/>
    <mergeCell ref="B135:H135"/>
    <mergeCell ref="I135:J135"/>
    <mergeCell ref="B132:H132"/>
    <mergeCell ref="I132:J132"/>
    <mergeCell ref="B133:H133"/>
    <mergeCell ref="I133:J133"/>
    <mergeCell ref="B130:H130"/>
    <mergeCell ref="I130:J130"/>
    <mergeCell ref="B131:H131"/>
    <mergeCell ref="I131:J131"/>
    <mergeCell ref="B128:H128"/>
    <mergeCell ref="I128:J128"/>
    <mergeCell ref="B129:H129"/>
    <mergeCell ref="I129:J129"/>
    <mergeCell ref="B126:H126"/>
    <mergeCell ref="I126:J126"/>
    <mergeCell ref="B127:H127"/>
    <mergeCell ref="I127:J127"/>
    <mergeCell ref="B124:H124"/>
    <mergeCell ref="I124:J124"/>
    <mergeCell ref="B125:H125"/>
    <mergeCell ref="I125:J125"/>
    <mergeCell ref="B122:H122"/>
    <mergeCell ref="I122:J122"/>
    <mergeCell ref="B123:H123"/>
    <mergeCell ref="I123:J123"/>
    <mergeCell ref="B120:H120"/>
    <mergeCell ref="I120:J120"/>
    <mergeCell ref="B121:H121"/>
    <mergeCell ref="I121:J121"/>
    <mergeCell ref="A113:J113"/>
    <mergeCell ref="I117:J117"/>
    <mergeCell ref="B117:H117"/>
    <mergeCell ref="B119:H119"/>
    <mergeCell ref="I119:J119"/>
    <mergeCell ref="F102:J102"/>
    <mergeCell ref="A103:E103"/>
    <mergeCell ref="F103:J103"/>
    <mergeCell ref="A104:E104"/>
    <mergeCell ref="F104:J104"/>
    <mergeCell ref="A98:J98"/>
    <mergeCell ref="A99:E99"/>
    <mergeCell ref="F99:J99"/>
    <mergeCell ref="B118:H118"/>
    <mergeCell ref="I118:J118"/>
    <mergeCell ref="A100:E100"/>
    <mergeCell ref="F100:J100"/>
    <mergeCell ref="A101:E101"/>
    <mergeCell ref="F101:J101"/>
    <mergeCell ref="A102:E102"/>
    <mergeCell ref="A95:J95"/>
    <mergeCell ref="A96:E96"/>
    <mergeCell ref="F96:J96"/>
    <mergeCell ref="A97:E97"/>
    <mergeCell ref="F97:J97"/>
    <mergeCell ref="A93:E93"/>
    <mergeCell ref="F93:J93"/>
    <mergeCell ref="A94:E94"/>
    <mergeCell ref="F94:J94"/>
    <mergeCell ref="A90:E90"/>
    <mergeCell ref="F90:J90"/>
    <mergeCell ref="A91:J91"/>
    <mergeCell ref="A92:E92"/>
    <mergeCell ref="F92:J92"/>
    <mergeCell ref="H81:I81"/>
    <mergeCell ref="A87:J87"/>
    <mergeCell ref="A88:J88"/>
    <mergeCell ref="A89:E89"/>
    <mergeCell ref="F89:J89"/>
    <mergeCell ref="H78:I78"/>
    <mergeCell ref="H80:I80"/>
    <mergeCell ref="A61:J61"/>
    <mergeCell ref="A62:J62"/>
    <mergeCell ref="A63:J63"/>
    <mergeCell ref="A64:J64"/>
    <mergeCell ref="A12:J12"/>
    <mergeCell ref="A13:J13"/>
    <mergeCell ref="A30:J30"/>
    <mergeCell ref="A31:J31"/>
    <mergeCell ref="A71:J71"/>
    <mergeCell ref="H77:I7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Milos.Konatar</dc:creator>
  <cp:keywords/>
  <dc:description/>
  <cp:lastModifiedBy>MB-com</cp:lastModifiedBy>
  <cp:lastPrinted>2017-01-16T07:47:55Z</cp:lastPrinted>
  <dcterms:created xsi:type="dcterms:W3CDTF">2013-01-28T20:31:59Z</dcterms:created>
  <dcterms:modified xsi:type="dcterms:W3CDTF">2018-02-02T14:38:55Z</dcterms:modified>
  <cp:category/>
  <cp:version/>
  <cp:contentType/>
  <cp:contentStatus/>
</cp:coreProperties>
</file>